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0\TGserver\03_谷沢建設\40_工事\11_フォーマット\"/>
    </mc:Choice>
  </mc:AlternateContent>
  <xr:revisionPtr revIDLastSave="0" documentId="13_ncr:1_{DDB78E62-BE56-4534-AA45-3BA5C97CE067}" xr6:coauthVersionLast="47" xr6:coauthVersionMax="47" xr10:uidLastSave="{00000000-0000-0000-0000-000000000000}"/>
  <bookViews>
    <workbookView xWindow="-110" yWindow="-110" windowWidth="19420" windowHeight="10300" xr2:uid="{05F4E6DE-5196-499F-8B28-B2A65C8FBD59}"/>
  </bookViews>
  <sheets>
    <sheet name="請求書" sheetId="1" r:id="rId1"/>
    <sheet name="明細書" sheetId="2" r:id="rId2"/>
  </sheets>
  <definedNames>
    <definedName name="_xlnm.Print_Area" localSheetId="0">請求書!$A$1:$BF$137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  <c r="K2" i="2"/>
  <c r="A2" i="2"/>
  <c r="AH121" i="1" l="1"/>
  <c r="AH87" i="1"/>
  <c r="AH53" i="1"/>
  <c r="AK53" i="1"/>
  <c r="AZ112" i="1"/>
  <c r="AB112" i="1"/>
  <c r="AZ78" i="1"/>
  <c r="AB78" i="1"/>
  <c r="AR23" i="1"/>
  <c r="AY11" i="1" l="1"/>
  <c r="AR18" i="1" s="1"/>
  <c r="AK126" i="1"/>
  <c r="E129" i="1"/>
  <c r="E128" i="1"/>
  <c r="AR127" i="1"/>
  <c r="AK127" i="1"/>
  <c r="S127" i="1"/>
  <c r="E127" i="1"/>
  <c r="S126" i="1"/>
  <c r="E126" i="1"/>
  <c r="AK122" i="1"/>
  <c r="AK121" i="1"/>
  <c r="AY116" i="1"/>
  <c r="AR116" i="1"/>
  <c r="AK116" i="1"/>
  <c r="AD116" i="1"/>
  <c r="G116" i="1"/>
  <c r="AY115" i="1"/>
  <c r="AR115" i="1"/>
  <c r="AK115" i="1"/>
  <c r="AD115" i="1"/>
  <c r="G115" i="1"/>
  <c r="AR114" i="1"/>
  <c r="AK114" i="1"/>
  <c r="AD114" i="1"/>
  <c r="G113" i="1"/>
  <c r="G112" i="1"/>
  <c r="G111" i="1"/>
  <c r="AB110" i="1"/>
  <c r="G109" i="1"/>
  <c r="AB108" i="1"/>
  <c r="K108" i="1"/>
  <c r="G108" i="1"/>
  <c r="AS107" i="1"/>
  <c r="E95" i="1"/>
  <c r="E94" i="1"/>
  <c r="AR93" i="1"/>
  <c r="AK93" i="1"/>
  <c r="S93" i="1"/>
  <c r="E93" i="1"/>
  <c r="AK92" i="1"/>
  <c r="AR92" i="1" s="1"/>
  <c r="AY92" i="1" s="1"/>
  <c r="S92" i="1"/>
  <c r="E92" i="1"/>
  <c r="AK88" i="1"/>
  <c r="AK87" i="1"/>
  <c r="AY82" i="1"/>
  <c r="AR82" i="1"/>
  <c r="AK82" i="1"/>
  <c r="AD82" i="1"/>
  <c r="G82" i="1"/>
  <c r="AY81" i="1"/>
  <c r="AR81" i="1"/>
  <c r="AK81" i="1"/>
  <c r="AD81" i="1"/>
  <c r="G81" i="1"/>
  <c r="AR80" i="1"/>
  <c r="AK80" i="1"/>
  <c r="AD80" i="1"/>
  <c r="G79" i="1"/>
  <c r="G78" i="1"/>
  <c r="G77" i="1"/>
  <c r="AB76" i="1"/>
  <c r="G75" i="1"/>
  <c r="AB74" i="1"/>
  <c r="K74" i="1"/>
  <c r="G74" i="1"/>
  <c r="AS73" i="1"/>
  <c r="S59" i="1"/>
  <c r="E61" i="1"/>
  <c r="E60" i="1"/>
  <c r="E59" i="1"/>
  <c r="E58" i="1"/>
  <c r="S58" i="1"/>
  <c r="AR59" i="1"/>
  <c r="AK59" i="1"/>
  <c r="AK58" i="1"/>
  <c r="AK54" i="1"/>
  <c r="AR48" i="1"/>
  <c r="AR47" i="1"/>
  <c r="AR46" i="1"/>
  <c r="AK48" i="1"/>
  <c r="AK47" i="1"/>
  <c r="AK46" i="1"/>
  <c r="AD48" i="1"/>
  <c r="AD47" i="1"/>
  <c r="AD46" i="1"/>
  <c r="G48" i="1"/>
  <c r="G47" i="1"/>
  <c r="G45" i="1"/>
  <c r="G44" i="1"/>
  <c r="G43" i="1"/>
  <c r="G41" i="1"/>
  <c r="AB42" i="1"/>
  <c r="AB40" i="1"/>
  <c r="AS39" i="1"/>
  <c r="AK25" i="1"/>
  <c r="AK60" i="1" s="1"/>
  <c r="AD14" i="1"/>
  <c r="AD117" i="1" s="1"/>
  <c r="AZ44" i="1"/>
  <c r="AB44" i="1"/>
  <c r="K40" i="1"/>
  <c r="G40" i="1"/>
  <c r="AY93" i="1" l="1"/>
  <c r="AY127" i="1"/>
  <c r="AK128" i="1"/>
  <c r="AK94" i="1"/>
  <c r="AD15" i="1"/>
  <c r="AD16" i="1" s="1"/>
  <c r="AD83" i="1"/>
  <c r="AY80" i="1"/>
  <c r="AY114" i="1"/>
  <c r="AR126" i="1"/>
  <c r="AY126" i="1" s="1"/>
  <c r="AY94" i="1"/>
  <c r="AY46" i="1"/>
  <c r="AD49" i="1"/>
  <c r="AY59" i="1"/>
  <c r="AR58" i="1"/>
  <c r="AY24" i="1"/>
  <c r="AR14" i="1"/>
  <c r="AK14" i="1"/>
  <c r="AK15" i="1" s="1"/>
  <c r="AY13" i="1"/>
  <c r="AY48" i="1" s="1"/>
  <c r="AY12" i="1"/>
  <c r="AY47" i="1" s="1"/>
  <c r="AK50" i="1" l="1"/>
  <c r="AK118" i="1"/>
  <c r="AK84" i="1"/>
  <c r="AY128" i="1"/>
  <c r="AR60" i="1"/>
  <c r="AR128" i="1"/>
  <c r="AR94" i="1"/>
  <c r="AD51" i="1"/>
  <c r="AD85" i="1"/>
  <c r="AD119" i="1"/>
  <c r="AD84" i="1"/>
  <c r="AD50" i="1"/>
  <c r="AD118" i="1"/>
  <c r="AR49" i="1"/>
  <c r="AR117" i="1"/>
  <c r="AR83" i="1"/>
  <c r="AK83" i="1"/>
  <c r="AK117" i="1"/>
  <c r="AY23" i="1"/>
  <c r="AY25" i="1" s="1"/>
  <c r="AR16" i="1" s="1"/>
  <c r="AY18" i="1" s="1"/>
  <c r="AR25" i="1"/>
  <c r="AR15" i="1" s="1"/>
  <c r="AK16" i="1"/>
  <c r="AK49" i="1"/>
  <c r="AY14" i="1"/>
  <c r="AY58" i="1"/>
  <c r="AY60" i="1" s="1"/>
  <c r="AR50" i="1" l="1"/>
  <c r="AR118" i="1"/>
  <c r="AR84" i="1"/>
  <c r="AR85" i="1"/>
  <c r="AR119" i="1"/>
  <c r="AK51" i="1"/>
  <c r="AK119" i="1"/>
  <c r="AK85" i="1"/>
  <c r="AY49" i="1"/>
  <c r="AY117" i="1"/>
  <c r="AY83" i="1"/>
  <c r="AY19" i="1"/>
  <c r="AR51" i="1"/>
  <c r="AY15" i="1"/>
  <c r="AY16" i="1"/>
  <c r="AR53" i="1" l="1"/>
  <c r="AY53" i="1" s="1"/>
  <c r="AR121" i="1"/>
  <c r="AY121" i="1" s="1"/>
  <c r="AR87" i="1"/>
  <c r="AY87" i="1" s="1"/>
  <c r="AY50" i="1"/>
  <c r="AY118" i="1"/>
  <c r="AY84" i="1"/>
  <c r="AY51" i="1"/>
  <c r="AY85" i="1"/>
  <c r="AY119" i="1"/>
  <c r="AY122" i="1" l="1"/>
  <c r="AY88" i="1"/>
  <c r="AY54" i="1"/>
</calcChain>
</file>

<file path=xl/sharedStrings.xml><?xml version="1.0" encoding="utf-8"?>
<sst xmlns="http://schemas.openxmlformats.org/spreadsheetml/2006/main" count="276" uniqueCount="77">
  <si>
    <t>登録番号</t>
    <rPh sb="0" eb="4">
      <t>トウロクバンゴウ</t>
    </rPh>
    <phoneticPr fontId="5"/>
  </si>
  <si>
    <t>T</t>
    <phoneticPr fontId="5"/>
  </si>
  <si>
    <t>請求年月</t>
    <rPh sb="0" eb="2">
      <t>セイキュウ</t>
    </rPh>
    <rPh sb="2" eb="3">
      <t>ネン</t>
    </rPh>
    <rPh sb="3" eb="4">
      <t>ガツ</t>
    </rPh>
    <phoneticPr fontId="5"/>
  </si>
  <si>
    <t>年</t>
    <rPh sb="0" eb="1">
      <t>ネン</t>
    </rPh>
    <phoneticPr fontId="5"/>
  </si>
  <si>
    <t>月分</t>
    <rPh sb="0" eb="1">
      <t>ガツ</t>
    </rPh>
    <rPh sb="1" eb="2">
      <t>ブン</t>
    </rPh>
    <phoneticPr fontId="5"/>
  </si>
  <si>
    <t>住所</t>
    <rPh sb="0" eb="2">
      <t>ジュウショ</t>
    </rPh>
    <phoneticPr fontId="5"/>
  </si>
  <si>
    <t>工事件名</t>
    <rPh sb="0" eb="2">
      <t>コウジ</t>
    </rPh>
    <rPh sb="2" eb="4">
      <t>ケンメイ</t>
    </rPh>
    <phoneticPr fontId="5"/>
  </si>
  <si>
    <t>会社名</t>
    <phoneticPr fontId="5"/>
  </si>
  <si>
    <t>印</t>
    <rPh sb="0" eb="1">
      <t>イン</t>
    </rPh>
    <phoneticPr fontId="5"/>
  </si>
  <si>
    <t>注文書番号</t>
    <rPh sb="0" eb="3">
      <t>チュウモンショ</t>
    </rPh>
    <rPh sb="3" eb="5">
      <t>バンゴウ</t>
    </rPh>
    <phoneticPr fontId="5"/>
  </si>
  <si>
    <t>請求書番号</t>
    <rPh sb="0" eb="3">
      <t>セイキュウショ</t>
    </rPh>
    <rPh sb="3" eb="5">
      <t>バンゴウ</t>
    </rPh>
    <phoneticPr fontId="5"/>
  </si>
  <si>
    <t>担当者</t>
    <rPh sb="0" eb="3">
      <t xml:space="preserve">タントウシャ </t>
    </rPh>
    <phoneticPr fontId="5"/>
  </si>
  <si>
    <t>印</t>
    <phoneticPr fontId="5"/>
  </si>
  <si>
    <t>電話番号</t>
    <rPh sb="0" eb="2">
      <t>デンワ</t>
    </rPh>
    <rPh sb="2" eb="4">
      <t>バンゴウ</t>
    </rPh>
    <phoneticPr fontId="5"/>
  </si>
  <si>
    <t>請求内容</t>
    <rPh sb="0" eb="2">
      <t>セイキュウ</t>
    </rPh>
    <rPh sb="2" eb="4">
      <t>ナイヨウ</t>
    </rPh>
    <phoneticPr fontId="5"/>
  </si>
  <si>
    <t>項目</t>
    <rPh sb="0" eb="2">
      <t>コウモク</t>
    </rPh>
    <phoneticPr fontId="5"/>
  </si>
  <si>
    <t>契約金額</t>
    <rPh sb="0" eb="3">
      <t>ケイヤクキン</t>
    </rPh>
    <rPh sb="3" eb="4">
      <t>ガク</t>
    </rPh>
    <phoneticPr fontId="5"/>
  </si>
  <si>
    <t>既請求金額</t>
    <rPh sb="0" eb="1">
      <t>キ</t>
    </rPh>
    <rPh sb="1" eb="3">
      <t>セイキュウ</t>
    </rPh>
    <rPh sb="3" eb="5">
      <t>キンガク</t>
    </rPh>
    <phoneticPr fontId="5"/>
  </si>
  <si>
    <t>今回請求額</t>
    <rPh sb="0" eb="2">
      <t>コンカイ</t>
    </rPh>
    <rPh sb="2" eb="4">
      <t>セイキュウ</t>
    </rPh>
    <rPh sb="4" eb="5">
      <t>ガク</t>
    </rPh>
    <phoneticPr fontId="5"/>
  </si>
  <si>
    <t>残金額</t>
    <rPh sb="0" eb="2">
      <t>ザンキン</t>
    </rPh>
    <rPh sb="2" eb="3">
      <t>ガク</t>
    </rPh>
    <phoneticPr fontId="5"/>
  </si>
  <si>
    <t>支払サイト</t>
    <rPh sb="0" eb="2">
      <t>シハラ</t>
    </rPh>
    <phoneticPr fontId="5"/>
  </si>
  <si>
    <t>日</t>
    <rPh sb="0" eb="1">
      <t>ニチ</t>
    </rPh>
    <phoneticPr fontId="5"/>
  </si>
  <si>
    <t>変更増額</t>
    <rPh sb="0" eb="2">
      <t>ヘンコウ</t>
    </rPh>
    <rPh sb="2" eb="4">
      <t>ゾウガク</t>
    </rPh>
    <phoneticPr fontId="5"/>
  </si>
  <si>
    <t>手形</t>
    <rPh sb="0" eb="1">
      <t>テ</t>
    </rPh>
    <rPh sb="1" eb="2">
      <t>カタチ</t>
    </rPh>
    <phoneticPr fontId="5"/>
  </si>
  <si>
    <t>変更減額</t>
    <rPh sb="0" eb="2">
      <t>ヘンコウ</t>
    </rPh>
    <rPh sb="2" eb="4">
      <t>ゲンガク</t>
    </rPh>
    <phoneticPr fontId="5"/>
  </si>
  <si>
    <t>税抜計</t>
  </si>
  <si>
    <t>消費税等</t>
  </si>
  <si>
    <t>請求金額計</t>
    <rPh sb="0" eb="2">
      <t>セイキュウ</t>
    </rPh>
    <rPh sb="2" eb="3">
      <t>キン</t>
    </rPh>
    <rPh sb="3" eb="4">
      <t>ガク</t>
    </rPh>
    <rPh sb="4" eb="5">
      <t>ケイ</t>
    </rPh>
    <phoneticPr fontId="5"/>
  </si>
  <si>
    <r>
      <t>※１</t>
    </r>
    <r>
      <rPr>
        <sz val="10"/>
        <rFont val="ＭＳ Ｐ明朝"/>
        <family val="1"/>
        <charset val="128"/>
      </rPr>
      <t>　預り保留金</t>
    </r>
    <rPh sb="3" eb="4">
      <t>アズカ</t>
    </rPh>
    <rPh sb="5" eb="7">
      <t>ホリュウ</t>
    </rPh>
    <rPh sb="7" eb="8">
      <t>キン</t>
    </rPh>
    <phoneticPr fontId="5"/>
  </si>
  <si>
    <t>前回迄の保留金</t>
    <rPh sb="0" eb="2">
      <t>ゼンカイ</t>
    </rPh>
    <rPh sb="2" eb="3">
      <t>マデ</t>
    </rPh>
    <rPh sb="4" eb="6">
      <t>ホリュウ</t>
    </rPh>
    <rPh sb="6" eb="7">
      <t>キン</t>
    </rPh>
    <phoneticPr fontId="5"/>
  </si>
  <si>
    <t>今回保留金</t>
    <rPh sb="0" eb="2">
      <t>コンカイ</t>
    </rPh>
    <rPh sb="2" eb="4">
      <t>ホリュウ</t>
    </rPh>
    <rPh sb="4" eb="5">
      <t>キン</t>
    </rPh>
    <phoneticPr fontId="5"/>
  </si>
  <si>
    <t>預り保留金累計</t>
    <rPh sb="0" eb="1">
      <t>アズカ</t>
    </rPh>
    <rPh sb="2" eb="4">
      <t>ホリュウ</t>
    </rPh>
    <rPh sb="4" eb="5">
      <t>キン</t>
    </rPh>
    <rPh sb="5" eb="7">
      <t>ルイケイ</t>
    </rPh>
    <phoneticPr fontId="5"/>
  </si>
  <si>
    <t>保留率</t>
    <rPh sb="0" eb="2">
      <t>ホリュウ</t>
    </rPh>
    <rPh sb="2" eb="3">
      <t>リツ</t>
    </rPh>
    <phoneticPr fontId="5"/>
  </si>
  <si>
    <t>保留金解除金額</t>
    <rPh sb="0" eb="5">
      <t>ホリュウキンカイジョ</t>
    </rPh>
    <rPh sb="5" eb="7">
      <t>キンガク</t>
    </rPh>
    <phoneticPr fontId="5"/>
  </si>
  <si>
    <t>今回支払金額</t>
    <rPh sb="0" eb="2">
      <t>コンカイ</t>
    </rPh>
    <rPh sb="2" eb="4">
      <t>シハライ</t>
    </rPh>
    <rPh sb="4" eb="6">
      <t>キンガク</t>
    </rPh>
    <phoneticPr fontId="5"/>
  </si>
  <si>
    <t>※１．預り保留金は最終請求お支払の翌月請求にてお支払いたします。（更新ボタンを押してください）</t>
    <rPh sb="3" eb="4">
      <t>アズカ</t>
    </rPh>
    <rPh sb="5" eb="7">
      <t>ホリュウ</t>
    </rPh>
    <rPh sb="7" eb="8">
      <t>キン</t>
    </rPh>
    <rPh sb="9" eb="11">
      <t>サイシュウ</t>
    </rPh>
    <rPh sb="11" eb="13">
      <t>セイキュウ</t>
    </rPh>
    <rPh sb="14" eb="16">
      <t>シハラ</t>
    </rPh>
    <rPh sb="17" eb="21">
      <t>ヨクゲツセイキュウ</t>
    </rPh>
    <rPh sb="24" eb="26">
      <t>シハラ</t>
    </rPh>
    <rPh sb="33" eb="35">
      <t>コウシン</t>
    </rPh>
    <rPh sb="39" eb="40">
      <t>オ</t>
    </rPh>
    <phoneticPr fontId="5"/>
  </si>
  <si>
    <r>
      <t>［今回請求額明細］　</t>
    </r>
    <r>
      <rPr>
        <b/>
        <u/>
        <sz val="10"/>
        <rFont val="ＭＳ Ｐ明朝"/>
        <family val="1"/>
        <charset val="128"/>
      </rPr>
      <t>※適用税率毎に記載をお願い致します。</t>
    </r>
    <rPh sb="1" eb="3">
      <t>コンカイ</t>
    </rPh>
    <rPh sb="3" eb="5">
      <t>セイキュウ</t>
    </rPh>
    <rPh sb="5" eb="6">
      <t>ガク</t>
    </rPh>
    <rPh sb="6" eb="8">
      <t>メイサイ</t>
    </rPh>
    <rPh sb="11" eb="13">
      <t>テキヨウ</t>
    </rPh>
    <rPh sb="13" eb="15">
      <t>ゼイリツ</t>
    </rPh>
    <rPh sb="15" eb="16">
      <t>ゴト</t>
    </rPh>
    <rPh sb="17" eb="19">
      <t>キサイ</t>
    </rPh>
    <rPh sb="21" eb="22">
      <t>ネガ</t>
    </rPh>
    <rPh sb="23" eb="24">
      <t>イタ</t>
    </rPh>
    <phoneticPr fontId="5"/>
  </si>
  <si>
    <r>
      <t>振　込　先　</t>
    </r>
    <r>
      <rPr>
        <sz val="10"/>
        <rFont val="ＭＳ Ｐ明朝"/>
        <family val="1"/>
        <charset val="128"/>
      </rPr>
      <t>※振込先の手書き修正は不可といたします。再度発行してください。</t>
    </r>
    <rPh sb="0" eb="1">
      <t>オサム</t>
    </rPh>
    <rPh sb="2" eb="3">
      <t>コミ</t>
    </rPh>
    <rPh sb="4" eb="5">
      <t>サキ</t>
    </rPh>
    <rPh sb="11" eb="13">
      <t>テガ</t>
    </rPh>
    <rPh sb="14" eb="16">
      <t>シュウセイ</t>
    </rPh>
    <rPh sb="17" eb="19">
      <t>フカ</t>
    </rPh>
    <rPh sb="26" eb="28">
      <t>サイド</t>
    </rPh>
    <rPh sb="28" eb="30">
      <t>ハッコウ</t>
    </rPh>
    <phoneticPr fontId="5"/>
  </si>
  <si>
    <t>消費税区分</t>
    <rPh sb="0" eb="3">
      <t>ショウヒゼイ</t>
    </rPh>
    <rPh sb="3" eb="5">
      <t>クブン</t>
    </rPh>
    <phoneticPr fontId="5"/>
  </si>
  <si>
    <t>税抜</t>
    <rPh sb="0" eb="2">
      <t>ゼイヌ</t>
    </rPh>
    <phoneticPr fontId="5"/>
  </si>
  <si>
    <t>消費税等</t>
    <rPh sb="0" eb="3">
      <t>ショウヒゼイ</t>
    </rPh>
    <rPh sb="3" eb="4">
      <t>トウ</t>
    </rPh>
    <phoneticPr fontId="5"/>
  </si>
  <si>
    <t>税込</t>
    <rPh sb="0" eb="2">
      <t>ゼイコ</t>
    </rPh>
    <phoneticPr fontId="5"/>
  </si>
  <si>
    <t>金融機関</t>
    <rPh sb="0" eb="2">
      <t>キンユウ</t>
    </rPh>
    <rPh sb="2" eb="4">
      <t>キカン</t>
    </rPh>
    <phoneticPr fontId="5"/>
  </si>
  <si>
    <t>支店名</t>
    <phoneticPr fontId="5"/>
  </si>
  <si>
    <t>10%対象</t>
    <rPh sb="3" eb="5">
      <t>タイショウ</t>
    </rPh>
    <phoneticPr fontId="5"/>
  </si>
  <si>
    <t>預金種別</t>
    <phoneticPr fontId="5"/>
  </si>
  <si>
    <t>口座番号</t>
    <rPh sb="0" eb="2">
      <t>コウザ</t>
    </rPh>
    <rPh sb="2" eb="4">
      <t>バンゴウ</t>
    </rPh>
    <phoneticPr fontId="5"/>
  </si>
  <si>
    <t>対象外</t>
    <rPh sb="0" eb="2">
      <t>タイショウ</t>
    </rPh>
    <rPh sb="2" eb="3">
      <t>ガイ</t>
    </rPh>
    <phoneticPr fontId="5"/>
  </si>
  <si>
    <t>口座名義　　　　　　　　　　　　　　　　　　　　　　　　　　　　　　　　　　　　　　　　　　　　　　　　　　　　　　　　　　　　　　　　　　　　　　　　　　　　　　　　（漢字）</t>
    <rPh sb="0" eb="2">
      <t>コウザ</t>
    </rPh>
    <rPh sb="2" eb="4">
      <t>メイギ</t>
    </rPh>
    <rPh sb="85" eb="87">
      <t>カンジ</t>
    </rPh>
    <phoneticPr fontId="5"/>
  </si>
  <si>
    <t>計</t>
    <rPh sb="0" eb="1">
      <t>ケイ</t>
    </rPh>
    <phoneticPr fontId="5"/>
  </si>
  <si>
    <t>口座名義　　　　　　　　　　　　　　　　　　　　　　　　　　　　　　　　　　　　　　　　　　　　　　　　　　　　　　　　　　　　　　　　　　　　　　　　　　　　　　　　（カナ）</t>
    <rPh sb="0" eb="2">
      <t>コウザ</t>
    </rPh>
    <rPh sb="2" eb="4">
      <t>メイギ</t>
    </rPh>
    <phoneticPr fontId="5"/>
  </si>
  <si>
    <t>認印</t>
    <rPh sb="0" eb="2">
      <t xml:space="preserve">ミトメイン </t>
    </rPh>
    <phoneticPr fontId="5"/>
  </si>
  <si>
    <t>経理</t>
    <rPh sb="0" eb="2">
      <t xml:space="preserve">ケイリ </t>
    </rPh>
    <phoneticPr fontId="5"/>
  </si>
  <si>
    <t>本部長</t>
    <rPh sb="0" eb="3">
      <t xml:space="preserve">ホンブチョウ </t>
    </rPh>
    <phoneticPr fontId="5"/>
  </si>
  <si>
    <t>部長</t>
    <rPh sb="0" eb="2">
      <t xml:space="preserve">ホンブチョウ </t>
    </rPh>
    <phoneticPr fontId="5"/>
  </si>
  <si>
    <t>所長</t>
    <rPh sb="0" eb="2">
      <t xml:space="preserve">ショチョウ </t>
    </rPh>
    <phoneticPr fontId="5"/>
  </si>
  <si>
    <t>（権利義務の譲渡について）</t>
  </si>
  <si>
    <t>V19-04</t>
    <phoneticPr fontId="5"/>
  </si>
  <si>
    <t>（１）注文者または請負者は、この契約により生ずる権利または義務を第三者に譲渡し、または承継させない。ただし、相手方の書面による承継を得た場合は、この限りでない。</t>
  </si>
  <si>
    <t>（２）注文者または請負者は、工事目的物または工事現場に搬入した工事材料（工場製品を含む。以下同じ）を第三者に譲渡し、貸与し、または抵当権その他の担保の目的に供しない。</t>
  </si>
  <si>
    <t>　　　ただし、相手方の書面による承継を得た場合は、この限りでない。</t>
  </si>
  <si>
    <t>請　求　明　細　書</t>
    <rPh sb="0" eb="1">
      <t>ショウ</t>
    </rPh>
    <rPh sb="2" eb="3">
      <t>モトム</t>
    </rPh>
    <rPh sb="4" eb="5">
      <t>メイ</t>
    </rPh>
    <rPh sb="6" eb="7">
      <t>ホソ</t>
    </rPh>
    <rPh sb="8" eb="9">
      <t>ショ</t>
    </rPh>
    <phoneticPr fontId="5"/>
  </si>
  <si>
    <t>工種・品名</t>
    <rPh sb="0" eb="2">
      <t>コウシュ</t>
    </rPh>
    <rPh sb="3" eb="5">
      <t>ヒンメイ</t>
    </rPh>
    <phoneticPr fontId="5"/>
  </si>
  <si>
    <t>税区分</t>
    <rPh sb="0" eb="1">
      <t>ゼイ</t>
    </rPh>
    <rPh sb="1" eb="3">
      <t>クブン</t>
    </rPh>
    <phoneticPr fontId="5"/>
  </si>
  <si>
    <t>契約</t>
    <rPh sb="0" eb="2">
      <t>ケイヤク</t>
    </rPh>
    <phoneticPr fontId="5"/>
  </si>
  <si>
    <t>前回迄出来高・請求</t>
    <rPh sb="0" eb="2">
      <t>ゼンカイ</t>
    </rPh>
    <rPh sb="2" eb="3">
      <t>マデ</t>
    </rPh>
    <rPh sb="3" eb="6">
      <t>デキダカ</t>
    </rPh>
    <rPh sb="7" eb="9">
      <t>セイキュウ</t>
    </rPh>
    <phoneticPr fontId="5"/>
  </si>
  <si>
    <t>今回出来高・請求</t>
    <rPh sb="0" eb="2">
      <t>コンカイ</t>
    </rPh>
    <rPh sb="2" eb="5">
      <t>デキダカ</t>
    </rPh>
    <rPh sb="6" eb="8">
      <t>セイキュウ</t>
    </rPh>
    <phoneticPr fontId="5"/>
  </si>
  <si>
    <t>累計出来高・請求</t>
    <rPh sb="0" eb="2">
      <t>ルイケイ</t>
    </rPh>
    <rPh sb="2" eb="5">
      <t>デキダカ</t>
    </rPh>
    <rPh sb="6" eb="8">
      <t>セイキュウ</t>
    </rPh>
    <phoneticPr fontId="5"/>
  </si>
  <si>
    <t>契約残</t>
    <rPh sb="0" eb="2">
      <t>ケイヤク</t>
    </rPh>
    <rPh sb="2" eb="3">
      <t>ザン</t>
    </rPh>
    <phoneticPr fontId="5"/>
  </si>
  <si>
    <t>進捗率</t>
    <rPh sb="0" eb="2">
      <t>シンチョク</t>
    </rPh>
    <rPh sb="2" eb="3">
      <t>リツ</t>
    </rPh>
    <phoneticPr fontId="5"/>
  </si>
  <si>
    <t>（形状・寸法等）</t>
    <rPh sb="1" eb="3">
      <t>ケイジョウ</t>
    </rPh>
    <rPh sb="4" eb="6">
      <t>スンポウ</t>
    </rPh>
    <rPh sb="6" eb="7">
      <t>トウ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</si>
  <si>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</si>
  <si>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</si>
  <si>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</si>
  <si>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</si>
  <si>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税　　抜　　計</t>
    <rPh sb="0" eb="1">
      <t>ゼイ</t>
    </rPh>
    <rPh sb="3" eb="4">
      <t>ヌ</t>
    </rPh>
    <rPh sb="6" eb="7">
      <t>ケイ</t>
    </rPh>
    <phoneticPr fontId="5"/>
  </si>
  <si>
    <t>〇は軽減税率対象品目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</si>
</sst>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0.0;\-#,##0.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HGｺﾞｼｯｸM"/>
      <family val="3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2"/>
      <charset val="128"/>
    </font>
    <font>
      <b/>
      <sz val="9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HGｺﾞｼｯｸM"/>
      <family val="3"/>
      <charset val="128"/>
    </font>
    <font>
      <u/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2" fillId="0" borderId="0" xfId="0" applyFont="1" applyAlignment="1"/>
    <xf numFmtId="0" fontId="2" fillId="2" borderId="0" xfId="0" applyFont="1" applyFill="1" applyAlignment="1"/>
    <xf numFmtId="0" fontId="6" fillId="2" borderId="2" xfId="0" applyFont="1" applyFill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 applyAlignment="1"/>
    <xf numFmtId="0" fontId="2" fillId="2" borderId="11" xfId="0" applyFont="1" applyFill="1" applyBorder="1" applyAlignment="1"/>
    <xf numFmtId="0" fontId="8" fillId="2" borderId="0" xfId="0" applyFont="1" applyFill="1" applyAlignment="1">
      <alignment horizontal="left"/>
    </xf>
    <xf numFmtId="0" fontId="4" fillId="2" borderId="0" xfId="0" applyFont="1" applyFill="1" applyAlignment="1"/>
    <xf numFmtId="0" fontId="2" fillId="0" borderId="0" xfId="0" applyFont="1">
      <alignment vertical="center"/>
    </xf>
    <xf numFmtId="0" fontId="2" fillId="0" borderId="12" xfId="0" applyFont="1" applyBorder="1" applyAlignment="1"/>
    <xf numFmtId="0" fontId="2" fillId="2" borderId="7" xfId="0" applyFont="1" applyFill="1" applyBorder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/>
    <xf numFmtId="0" fontId="12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0" borderId="14" xfId="0" applyFont="1" applyBorder="1" applyAlignment="1"/>
    <xf numFmtId="0" fontId="6" fillId="2" borderId="0" xfId="0" applyFont="1" applyFill="1">
      <alignment vertical="center"/>
    </xf>
    <xf numFmtId="0" fontId="2" fillId="0" borderId="11" xfId="0" applyFont="1" applyBorder="1" applyAlignment="1"/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6" fillId="2" borderId="8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7" fillId="0" borderId="0" xfId="0" applyFont="1" applyAlignment="1"/>
    <xf numFmtId="0" fontId="17" fillId="0" borderId="0" xfId="0" applyFont="1">
      <alignment vertical="center"/>
    </xf>
    <xf numFmtId="0" fontId="0" fillId="0" borderId="47" xfId="0" applyBorder="1" applyAlignment="1">
      <alignment horizontal="distributed" vertical="center" justifyLastLine="1"/>
    </xf>
    <xf numFmtId="0" fontId="0" fillId="0" borderId="55" xfId="0" applyBorder="1" applyAlignment="1">
      <alignment horizontal="distributed" vertical="center" justifyLastLine="1"/>
    </xf>
    <xf numFmtId="0" fontId="0" fillId="0" borderId="1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7" xfId="0" applyBorder="1" applyAlignment="1">
      <alignment horizontal="distributed" vertical="center" justifyLastLine="1"/>
    </xf>
    <xf numFmtId="0" fontId="0" fillId="0" borderId="44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distributed" vertical="center" justifyLastLine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52" xfId="0" applyBorder="1" applyAlignment="1">
      <alignment vertical="center" shrinkToFit="1"/>
    </xf>
    <xf numFmtId="0" fontId="0" fillId="0" borderId="60" xfId="0" applyBorder="1" applyAlignment="1">
      <alignment horizontal="center" vertical="center" shrinkToFit="1"/>
    </xf>
    <xf numFmtId="39" fontId="0" fillId="0" borderId="60" xfId="0" applyNumberFormat="1" applyBorder="1" applyAlignment="1">
      <alignment vertical="center" shrinkToFit="1"/>
    </xf>
    <xf numFmtId="38" fontId="0" fillId="0" borderId="60" xfId="0" applyNumberFormat="1" applyBorder="1" applyAlignment="1">
      <alignment vertical="center" shrinkToFit="1"/>
    </xf>
    <xf numFmtId="38" fontId="0" fillId="0" borderId="49" xfId="0" applyNumberFormat="1" applyBorder="1" applyAlignment="1">
      <alignment vertical="center" shrinkToFit="1"/>
    </xf>
    <xf numFmtId="39" fontId="0" fillId="0" borderId="61" xfId="0" applyNumberFormat="1" applyBorder="1" applyAlignment="1">
      <alignment vertical="center" shrinkToFit="1"/>
    </xf>
    <xf numFmtId="38" fontId="0" fillId="0" borderId="62" xfId="0" applyNumberFormat="1" applyBorder="1" applyAlignment="1">
      <alignment vertical="center" shrinkToFit="1"/>
    </xf>
    <xf numFmtId="39" fontId="0" fillId="0" borderId="51" xfId="0" applyNumberFormat="1" applyBorder="1" applyAlignment="1">
      <alignment vertical="center" shrinkToFit="1"/>
    </xf>
    <xf numFmtId="177" fontId="0" fillId="0" borderId="62" xfId="0" applyNumberFormat="1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39" fontId="0" fillId="0" borderId="1" xfId="0" applyNumberFormat="1" applyBorder="1" applyAlignment="1">
      <alignment vertical="center" shrinkToFit="1"/>
    </xf>
    <xf numFmtId="38" fontId="0" fillId="0" borderId="1" xfId="0" applyNumberFormat="1" applyBorder="1" applyAlignment="1">
      <alignment vertical="center" shrinkToFit="1"/>
    </xf>
    <xf numFmtId="38" fontId="0" fillId="0" borderId="2" xfId="0" applyNumberFormat="1" applyBorder="1" applyAlignment="1">
      <alignment vertical="center" shrinkToFit="1"/>
    </xf>
    <xf numFmtId="39" fontId="0" fillId="0" borderId="64" xfId="0" applyNumberFormat="1" applyBorder="1" applyAlignment="1">
      <alignment vertical="center" shrinkToFit="1"/>
    </xf>
    <xf numFmtId="38" fontId="0" fillId="0" borderId="65" xfId="0" applyNumberFormat="1" applyBorder="1" applyAlignment="1">
      <alignment vertical="center" shrinkToFit="1"/>
    </xf>
    <xf numFmtId="39" fontId="0" fillId="0" borderId="7" xfId="0" applyNumberFormat="1" applyBorder="1" applyAlignment="1">
      <alignment vertical="center" shrinkToFit="1"/>
    </xf>
    <xf numFmtId="177" fontId="0" fillId="0" borderId="65" xfId="0" applyNumberFormat="1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39" fontId="0" fillId="0" borderId="44" xfId="0" applyNumberFormat="1" applyBorder="1" applyAlignment="1">
      <alignment vertical="center" shrinkToFit="1"/>
    </xf>
    <xf numFmtId="0" fontId="0" fillId="0" borderId="44" xfId="0" applyBorder="1" applyAlignment="1">
      <alignment horizontal="center" vertical="center" shrinkToFit="1"/>
    </xf>
    <xf numFmtId="38" fontId="0" fillId="0" borderId="44" xfId="0" applyNumberFormat="1" applyBorder="1" applyAlignment="1">
      <alignment vertical="center" shrinkToFit="1"/>
    </xf>
    <xf numFmtId="38" fontId="0" fillId="0" borderId="16" xfId="0" applyNumberFormat="1" applyBorder="1" applyAlignment="1">
      <alignment vertical="center" shrinkToFit="1"/>
    </xf>
    <xf numFmtId="39" fontId="0" fillId="0" borderId="57" xfId="0" applyNumberFormat="1" applyBorder="1" applyAlignment="1">
      <alignment vertical="center" shrinkToFit="1"/>
    </xf>
    <xf numFmtId="38" fontId="0" fillId="0" borderId="58" xfId="0" applyNumberFormat="1" applyBorder="1" applyAlignment="1">
      <alignment vertical="center" shrinkToFit="1"/>
    </xf>
    <xf numFmtId="39" fontId="0" fillId="0" borderId="18" xfId="0" applyNumberFormat="1" applyBorder="1" applyAlignment="1">
      <alignment vertical="center" shrinkToFit="1"/>
    </xf>
    <xf numFmtId="177" fontId="0" fillId="0" borderId="58" xfId="0" applyNumberFormat="1" applyBorder="1" applyAlignment="1">
      <alignment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39" fontId="0" fillId="0" borderId="4" xfId="0" applyNumberForma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38" fontId="0" fillId="0" borderId="4" xfId="0" applyNumberFormat="1" applyBorder="1" applyAlignment="1">
      <alignment vertical="center" shrinkToFit="1"/>
    </xf>
    <xf numFmtId="38" fontId="0" fillId="0" borderId="39" xfId="0" applyNumberFormat="1" applyBorder="1" applyAlignment="1">
      <alignment vertical="center" shrinkToFit="1"/>
    </xf>
    <xf numFmtId="39" fontId="0" fillId="0" borderId="3" xfId="0" applyNumberFormat="1" applyBorder="1" applyAlignment="1">
      <alignment vertical="center" shrinkToFit="1"/>
    </xf>
    <xf numFmtId="38" fontId="0" fillId="0" borderId="5" xfId="0" applyNumberFormat="1" applyBorder="1" applyAlignment="1">
      <alignment vertical="center" shrinkToFit="1"/>
    </xf>
    <xf numFmtId="39" fontId="0" fillId="0" borderId="38" xfId="0" applyNumberFormat="1" applyBorder="1" applyAlignment="1">
      <alignment vertical="center" shrinkToFit="1"/>
    </xf>
    <xf numFmtId="177" fontId="0" fillId="0" borderId="5" xfId="0" applyNumberFormat="1" applyBorder="1" applyAlignment="1">
      <alignment vertical="center" shrinkToFit="1"/>
    </xf>
    <xf numFmtId="0" fontId="19" fillId="0" borderId="0" xfId="0" applyFont="1">
      <alignment vertical="center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horizontal="distributed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9" fillId="0" borderId="11" xfId="0" applyFont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13" xfId="0" applyFont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distributed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0" borderId="8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14" fontId="7" fillId="0" borderId="2" xfId="0" applyNumberFormat="1" applyFont="1" applyBorder="1" applyAlignment="1" applyProtection="1">
      <alignment horizontal="left" vertical="center"/>
      <protection locked="0"/>
    </xf>
    <xf numFmtId="49" fontId="20" fillId="0" borderId="36" xfId="0" applyNumberFormat="1" applyFont="1" applyBorder="1" applyAlignment="1" applyProtection="1">
      <alignment horizontal="center" vertical="center"/>
      <protection locked="0"/>
    </xf>
    <xf numFmtId="49" fontId="20" fillId="0" borderId="37" xfId="0" applyNumberFormat="1" applyFont="1" applyBorder="1" applyAlignment="1" applyProtection="1">
      <alignment horizontal="center" vertical="center"/>
      <protection locked="0"/>
    </xf>
    <xf numFmtId="49" fontId="20" fillId="0" borderId="40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distributed" vertical="center" justifyLastLine="1"/>
    </xf>
    <xf numFmtId="38" fontId="4" fillId="0" borderId="2" xfId="1" applyFont="1" applyFill="1" applyBorder="1" applyAlignment="1" applyProtection="1">
      <alignment shrinkToFit="1"/>
    </xf>
    <xf numFmtId="38" fontId="4" fillId="0" borderId="6" xfId="1" applyFont="1" applyFill="1" applyBorder="1" applyAlignment="1" applyProtection="1">
      <alignment shrinkToFit="1"/>
    </xf>
    <xf numFmtId="38" fontId="4" fillId="0" borderId="7" xfId="1" applyFont="1" applyFill="1" applyBorder="1" applyAlignment="1" applyProtection="1">
      <alignment shrinkToFi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38" fontId="4" fillId="0" borderId="2" xfId="1" applyFont="1" applyFill="1" applyBorder="1" applyAlignment="1" applyProtection="1">
      <alignment shrinkToFit="1"/>
      <protection locked="0"/>
    </xf>
    <xf numFmtId="38" fontId="4" fillId="0" borderId="6" xfId="1" applyFont="1" applyFill="1" applyBorder="1" applyAlignment="1" applyProtection="1">
      <alignment shrinkToFit="1"/>
      <protection locked="0"/>
    </xf>
    <xf numFmtId="38" fontId="4" fillId="0" borderId="7" xfId="1" applyFont="1" applyFill="1" applyBorder="1" applyAlignment="1" applyProtection="1">
      <alignment shrinkToFit="1"/>
      <protection locked="0"/>
    </xf>
    <xf numFmtId="0" fontId="2" fillId="2" borderId="16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38" fontId="4" fillId="0" borderId="16" xfId="1" applyFont="1" applyFill="1" applyBorder="1" applyAlignment="1" applyProtection="1">
      <alignment shrinkToFit="1"/>
    </xf>
    <xf numFmtId="38" fontId="4" fillId="0" borderId="17" xfId="1" applyFont="1" applyFill="1" applyBorder="1" applyAlignment="1" applyProtection="1">
      <alignment shrinkToFit="1"/>
    </xf>
    <xf numFmtId="38" fontId="4" fillId="0" borderId="18" xfId="1" applyFont="1" applyFill="1" applyBorder="1" applyAlignment="1" applyProtection="1">
      <alignment shrinkToFit="1"/>
    </xf>
    <xf numFmtId="0" fontId="6" fillId="2" borderId="19" xfId="1" applyNumberFormat="1" applyFont="1" applyFill="1" applyBorder="1" applyAlignment="1" applyProtection="1">
      <alignment horizontal="center" vertical="center"/>
    </xf>
    <xf numFmtId="0" fontId="2" fillId="2" borderId="20" xfId="1" applyNumberFormat="1" applyFont="1" applyFill="1" applyBorder="1" applyAlignment="1" applyProtection="1">
      <alignment horizontal="center" vertical="center"/>
    </xf>
    <xf numFmtId="0" fontId="2" fillId="2" borderId="21" xfId="1" applyNumberFormat="1" applyFont="1" applyFill="1" applyBorder="1" applyAlignment="1" applyProtection="1">
      <alignment horizontal="center" vertical="center"/>
    </xf>
    <xf numFmtId="38" fontId="2" fillId="2" borderId="22" xfId="1" applyFont="1" applyFill="1" applyBorder="1" applyAlignment="1" applyProtection="1">
      <alignment horizontal="center" vertical="center"/>
    </xf>
    <xf numFmtId="38" fontId="2" fillId="2" borderId="23" xfId="1" applyFont="1" applyFill="1" applyBorder="1" applyAlignment="1" applyProtection="1">
      <alignment horizontal="center" vertical="center"/>
    </xf>
    <xf numFmtId="38" fontId="2" fillId="2" borderId="24" xfId="1" applyFont="1" applyFill="1" applyBorder="1" applyAlignment="1" applyProtection="1">
      <alignment horizontal="center" vertical="center"/>
    </xf>
    <xf numFmtId="38" fontId="2" fillId="2" borderId="22" xfId="1" applyFont="1" applyFill="1" applyBorder="1" applyAlignment="1" applyProtection="1">
      <alignment horizontal="center" vertical="center" shrinkToFit="1"/>
    </xf>
    <xf numFmtId="38" fontId="2" fillId="2" borderId="23" xfId="1" applyFont="1" applyFill="1" applyBorder="1" applyAlignment="1" applyProtection="1">
      <alignment horizontal="center" vertical="center" shrinkToFit="1"/>
    </xf>
    <xf numFmtId="38" fontId="2" fillId="2" borderId="24" xfId="1" applyFont="1" applyFill="1" applyBorder="1" applyAlignment="1" applyProtection="1">
      <alignment horizontal="center" vertical="center" shrinkToFit="1"/>
    </xf>
    <xf numFmtId="0" fontId="2" fillId="2" borderId="25" xfId="1" applyNumberFormat="1" applyFont="1" applyFill="1" applyBorder="1" applyAlignment="1" applyProtection="1">
      <alignment horizontal="center" vertical="center"/>
    </xf>
    <xf numFmtId="0" fontId="2" fillId="2" borderId="26" xfId="1" applyNumberFormat="1" applyFont="1" applyFill="1" applyBorder="1" applyAlignment="1" applyProtection="1">
      <alignment horizontal="center" vertical="center"/>
    </xf>
    <xf numFmtId="9" fontId="2" fillId="0" borderId="27" xfId="2" applyFont="1" applyFill="1" applyBorder="1" applyAlignment="1" applyProtection="1">
      <alignment horizontal="center" vertical="center"/>
      <protection locked="0"/>
    </xf>
    <xf numFmtId="9" fontId="2" fillId="0" borderId="26" xfId="2" applyFont="1" applyFill="1" applyBorder="1" applyAlignment="1" applyProtection="1">
      <alignment horizontal="center" vertical="center"/>
      <protection locked="0"/>
    </xf>
    <xf numFmtId="9" fontId="2" fillId="0" borderId="28" xfId="2" applyFont="1" applyFill="1" applyBorder="1" applyAlignment="1" applyProtection="1">
      <alignment horizontal="center" vertical="center"/>
      <protection locked="0"/>
    </xf>
    <xf numFmtId="38" fontId="4" fillId="0" borderId="29" xfId="1" applyFont="1" applyFill="1" applyBorder="1" applyAlignment="1" applyProtection="1">
      <alignment shrinkToFit="1"/>
      <protection locked="0"/>
    </xf>
    <xf numFmtId="38" fontId="4" fillId="0" borderId="30" xfId="1" applyFont="1" applyFill="1" applyBorder="1" applyAlignment="1" applyProtection="1">
      <alignment shrinkToFit="1"/>
      <protection locked="0"/>
    </xf>
    <xf numFmtId="38" fontId="4" fillId="0" borderId="31" xfId="1" applyFont="1" applyFill="1" applyBorder="1" applyAlignment="1" applyProtection="1">
      <alignment shrinkToFit="1"/>
      <protection locked="0"/>
    </xf>
    <xf numFmtId="38" fontId="4" fillId="0" borderId="32" xfId="1" applyFont="1" applyFill="1" applyBorder="1" applyAlignment="1" applyProtection="1">
      <alignment shrinkToFit="1"/>
    </xf>
    <xf numFmtId="38" fontId="4" fillId="0" borderId="33" xfId="1" applyFont="1" applyFill="1" applyBorder="1" applyAlignment="1" applyProtection="1">
      <alignment shrinkToFit="1"/>
    </xf>
    <xf numFmtId="38" fontId="4" fillId="0" borderId="34" xfId="1" applyFont="1" applyFill="1" applyBorder="1" applyAlignment="1" applyProtection="1">
      <alignment shrinkToFi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38" fontId="4" fillId="0" borderId="16" xfId="1" applyFont="1" applyFill="1" applyBorder="1" applyAlignment="1" applyProtection="1"/>
    <xf numFmtId="38" fontId="4" fillId="0" borderId="17" xfId="1" applyFont="1" applyFill="1" applyBorder="1" applyAlignment="1" applyProtection="1"/>
    <xf numFmtId="38" fontId="4" fillId="0" borderId="35" xfId="1" applyFont="1" applyFill="1" applyBorder="1" applyAlignment="1" applyProtection="1"/>
    <xf numFmtId="38" fontId="10" fillId="0" borderId="36" xfId="1" applyFont="1" applyBorder="1" applyAlignment="1">
      <alignment horizontal="center" vertical="center" shrinkToFit="1"/>
    </xf>
    <xf numFmtId="38" fontId="10" fillId="0" borderId="37" xfId="1" applyFont="1" applyBorder="1" applyAlignment="1">
      <alignment horizontal="center" vertical="center" shrinkToFit="1"/>
    </xf>
    <xf numFmtId="38" fontId="10" fillId="0" borderId="38" xfId="1" applyFont="1" applyBorder="1" applyAlignment="1">
      <alignment horizontal="center" vertical="center" shrinkToFit="1"/>
    </xf>
    <xf numFmtId="38" fontId="11" fillId="0" borderId="39" xfId="1" applyFont="1" applyBorder="1" applyAlignment="1">
      <alignment shrinkToFit="1"/>
    </xf>
    <xf numFmtId="38" fontId="11" fillId="0" borderId="37" xfId="1" applyFont="1" applyBorder="1" applyAlignment="1">
      <alignment shrinkToFit="1"/>
    </xf>
    <xf numFmtId="38" fontId="11" fillId="0" borderId="40" xfId="1" applyFont="1" applyBorder="1" applyAlignment="1">
      <alignment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distributed" vertical="center"/>
    </xf>
    <xf numFmtId="0" fontId="14" fillId="2" borderId="6" xfId="0" applyFont="1" applyFill="1" applyBorder="1" applyAlignment="1">
      <alignment horizontal="distributed" vertical="center"/>
    </xf>
    <xf numFmtId="0" fontId="14" fillId="2" borderId="41" xfId="0" applyFont="1" applyFill="1" applyBorder="1" applyAlignment="1">
      <alignment horizontal="distributed" vertical="center"/>
    </xf>
    <xf numFmtId="0" fontId="2" fillId="0" borderId="42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2" borderId="4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38" fontId="4" fillId="0" borderId="42" xfId="1" applyFont="1" applyBorder="1" applyAlignment="1" applyProtection="1">
      <alignment horizontal="right"/>
      <protection locked="0"/>
    </xf>
    <xf numFmtId="38" fontId="4" fillId="0" borderId="6" xfId="1" applyFont="1" applyBorder="1" applyAlignment="1" applyProtection="1">
      <alignment horizontal="right"/>
      <protection locked="0"/>
    </xf>
    <xf numFmtId="38" fontId="4" fillId="0" borderId="41" xfId="1" applyFont="1" applyBorder="1" applyAlignment="1" applyProtection="1">
      <alignment horizontal="right"/>
      <protection locked="0"/>
    </xf>
    <xf numFmtId="38" fontId="4" fillId="0" borderId="42" xfId="1" applyFont="1" applyBorder="1" applyAlignment="1"/>
    <xf numFmtId="38" fontId="4" fillId="0" borderId="6" xfId="1" applyFont="1" applyBorder="1" applyAlignment="1"/>
    <xf numFmtId="38" fontId="4" fillId="0" borderId="41" xfId="1" applyFont="1" applyBorder="1" applyAlignment="1"/>
    <xf numFmtId="38" fontId="4" fillId="0" borderId="42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7" xfId="1" applyFont="1" applyBorder="1" applyAlignment="1">
      <alignment horizontal="right"/>
    </xf>
    <xf numFmtId="0" fontId="14" fillId="2" borderId="2" xfId="0" applyFont="1" applyFill="1" applyBorder="1" applyAlignment="1">
      <alignment horizontal="distributed" vertical="center" wrapText="1"/>
    </xf>
    <xf numFmtId="0" fontId="14" fillId="2" borderId="6" xfId="0" applyFont="1" applyFill="1" applyBorder="1" applyAlignment="1">
      <alignment horizontal="distributed" vertical="center" wrapText="1"/>
    </xf>
    <xf numFmtId="0" fontId="14" fillId="2" borderId="41" xfId="0" applyFont="1" applyFill="1" applyBorder="1" applyAlignment="1">
      <alignment horizontal="distributed" vertical="center" wrapText="1"/>
    </xf>
    <xf numFmtId="0" fontId="2" fillId="0" borderId="4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4" fillId="0" borderId="41" xfId="1" applyFont="1" applyBorder="1" applyAlignment="1">
      <alignment horizontal="right"/>
    </xf>
    <xf numFmtId="38" fontId="4" fillId="0" borderId="6" xfId="1" applyFont="1" applyBorder="1" applyAlignment="1" applyProtection="1">
      <protection locked="0"/>
    </xf>
    <xf numFmtId="38" fontId="4" fillId="0" borderId="41" xfId="1" applyFont="1" applyBorder="1" applyAlignment="1" applyProtection="1">
      <protection locked="0"/>
    </xf>
    <xf numFmtId="176" fontId="20" fillId="0" borderId="36" xfId="0" applyNumberFormat="1" applyFont="1" applyBorder="1" applyAlignment="1" applyProtection="1">
      <alignment horizontal="center" vertical="center"/>
      <protection locked="0"/>
    </xf>
    <xf numFmtId="176" fontId="20" fillId="0" borderId="37" xfId="0" applyNumberFormat="1" applyFont="1" applyBorder="1" applyAlignment="1" applyProtection="1">
      <alignment horizontal="center" vertical="center"/>
      <protection locked="0"/>
    </xf>
    <xf numFmtId="176" fontId="20" fillId="0" borderId="38" xfId="0" applyNumberFormat="1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38" fontId="4" fillId="0" borderId="16" xfId="1" applyFont="1" applyFill="1" applyBorder="1" applyAlignment="1" applyProtection="1">
      <alignment shrinkToFit="1"/>
      <protection locked="0"/>
    </xf>
    <xf numFmtId="38" fontId="4" fillId="0" borderId="17" xfId="1" applyFont="1" applyFill="1" applyBorder="1" applyAlignment="1" applyProtection="1">
      <alignment shrinkToFit="1"/>
      <protection locked="0"/>
    </xf>
    <xf numFmtId="38" fontId="4" fillId="0" borderId="18" xfId="1" applyFont="1" applyFill="1" applyBorder="1" applyAlignment="1" applyProtection="1">
      <alignment shrinkToFit="1"/>
      <protection locked="0"/>
    </xf>
    <xf numFmtId="3" fontId="6" fillId="2" borderId="22" xfId="1" applyNumberFormat="1" applyFont="1" applyFill="1" applyBorder="1" applyAlignment="1" applyProtection="1">
      <alignment horizontal="center" vertical="center"/>
    </xf>
    <xf numFmtId="3" fontId="2" fillId="2" borderId="23" xfId="1" applyNumberFormat="1" applyFont="1" applyFill="1" applyBorder="1" applyAlignment="1" applyProtection="1">
      <alignment horizontal="center" vertical="center"/>
    </xf>
    <xf numFmtId="3" fontId="2" fillId="2" borderId="24" xfId="1" applyNumberFormat="1" applyFont="1" applyFill="1" applyBorder="1" applyAlignment="1" applyProtection="1">
      <alignment horizontal="center" vertical="center"/>
    </xf>
    <xf numFmtId="3" fontId="2" fillId="2" borderId="22" xfId="1" applyNumberFormat="1" applyFont="1" applyFill="1" applyBorder="1" applyAlignment="1" applyProtection="1">
      <alignment horizontal="center" vertical="center"/>
    </xf>
    <xf numFmtId="3" fontId="2" fillId="2" borderId="22" xfId="1" applyNumberFormat="1" applyFont="1" applyFill="1" applyBorder="1" applyAlignment="1" applyProtection="1">
      <alignment horizontal="center" vertical="center" shrinkToFit="1"/>
    </xf>
    <xf numFmtId="3" fontId="2" fillId="2" borderId="23" xfId="1" applyNumberFormat="1" applyFont="1" applyFill="1" applyBorder="1" applyAlignment="1" applyProtection="1">
      <alignment horizontal="center" vertical="center" shrinkToFit="1"/>
    </xf>
    <xf numFmtId="3" fontId="2" fillId="2" borderId="24" xfId="1" applyNumberFormat="1" applyFont="1" applyFill="1" applyBorder="1" applyAlignment="1" applyProtection="1">
      <alignment horizontal="center" vertical="center" shrinkToFit="1"/>
    </xf>
    <xf numFmtId="3" fontId="2" fillId="2" borderId="25" xfId="1" applyNumberFormat="1" applyFont="1" applyFill="1" applyBorder="1" applyAlignment="1" applyProtection="1">
      <alignment horizontal="center" vertical="center"/>
    </xf>
    <xf numFmtId="3" fontId="2" fillId="2" borderId="26" xfId="1" applyNumberFormat="1" applyFont="1" applyFill="1" applyBorder="1" applyAlignment="1" applyProtection="1">
      <alignment horizontal="center" vertical="center"/>
    </xf>
    <xf numFmtId="176" fontId="2" fillId="0" borderId="27" xfId="2" applyNumberFormat="1" applyFont="1" applyFill="1" applyBorder="1" applyAlignment="1" applyProtection="1">
      <alignment horizontal="center" vertical="center"/>
      <protection locked="0"/>
    </xf>
    <xf numFmtId="176" fontId="2" fillId="0" borderId="26" xfId="2" applyNumberFormat="1" applyFont="1" applyFill="1" applyBorder="1" applyAlignment="1" applyProtection="1">
      <alignment horizontal="center" vertical="center"/>
      <protection locked="0"/>
    </xf>
    <xf numFmtId="176" fontId="2" fillId="0" borderId="28" xfId="2" applyNumberFormat="1" applyFont="1" applyFill="1" applyBorder="1" applyAlignment="1" applyProtection="1">
      <alignment horizontal="center" vertical="center"/>
      <protection locked="0"/>
    </xf>
    <xf numFmtId="3" fontId="4" fillId="0" borderId="29" xfId="1" applyNumberFormat="1" applyFont="1" applyFill="1" applyBorder="1" applyAlignment="1" applyProtection="1">
      <alignment shrinkToFit="1"/>
      <protection locked="0"/>
    </xf>
    <xf numFmtId="3" fontId="4" fillId="0" borderId="30" xfId="1" applyNumberFormat="1" applyFont="1" applyFill="1" applyBorder="1" applyAlignment="1" applyProtection="1">
      <alignment shrinkToFit="1"/>
      <protection locked="0"/>
    </xf>
    <xf numFmtId="3" fontId="4" fillId="0" borderId="31" xfId="1" applyNumberFormat="1" applyFont="1" applyFill="1" applyBorder="1" applyAlignment="1" applyProtection="1">
      <alignment shrinkToFit="1"/>
      <protection locked="0"/>
    </xf>
    <xf numFmtId="3" fontId="4" fillId="0" borderId="32" xfId="1" applyNumberFormat="1" applyFont="1" applyFill="1" applyBorder="1" applyAlignment="1" applyProtection="1">
      <alignment shrinkToFit="1"/>
    </xf>
    <xf numFmtId="3" fontId="4" fillId="0" borderId="33" xfId="1" applyNumberFormat="1" applyFont="1" applyFill="1" applyBorder="1" applyAlignment="1" applyProtection="1">
      <alignment shrinkToFit="1"/>
    </xf>
    <xf numFmtId="3" fontId="4" fillId="0" borderId="34" xfId="1" applyNumberFormat="1" applyFont="1" applyFill="1" applyBorder="1" applyAlignment="1" applyProtection="1">
      <alignment shrinkToFit="1"/>
    </xf>
    <xf numFmtId="3" fontId="2" fillId="2" borderId="16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4" fillId="0" borderId="16" xfId="1" applyNumberFormat="1" applyFont="1" applyFill="1" applyBorder="1" applyAlignment="1" applyProtection="1"/>
    <xf numFmtId="3" fontId="4" fillId="0" borderId="17" xfId="1" applyNumberFormat="1" applyFont="1" applyFill="1" applyBorder="1" applyAlignment="1" applyProtection="1"/>
    <xf numFmtId="3" fontId="4" fillId="0" borderId="35" xfId="1" applyNumberFormat="1" applyFont="1" applyFill="1" applyBorder="1" applyAlignment="1" applyProtection="1"/>
    <xf numFmtId="3" fontId="10" fillId="0" borderId="36" xfId="0" applyNumberFormat="1" applyFont="1" applyBorder="1" applyAlignment="1">
      <alignment horizontal="center" vertical="center" shrinkToFit="1"/>
    </xf>
    <xf numFmtId="3" fontId="10" fillId="0" borderId="37" xfId="0" applyNumberFormat="1" applyFont="1" applyBorder="1" applyAlignment="1">
      <alignment horizontal="center" vertical="center" shrinkToFit="1"/>
    </xf>
    <xf numFmtId="3" fontId="10" fillId="0" borderId="38" xfId="0" applyNumberFormat="1" applyFont="1" applyBorder="1" applyAlignment="1">
      <alignment horizontal="center" vertical="center" shrinkToFit="1"/>
    </xf>
    <xf numFmtId="3" fontId="11" fillId="0" borderId="39" xfId="0" applyNumberFormat="1" applyFont="1" applyBorder="1" applyAlignment="1">
      <alignment shrinkToFit="1"/>
    </xf>
    <xf numFmtId="3" fontId="11" fillId="0" borderId="37" xfId="0" applyNumberFormat="1" applyFont="1" applyBorder="1" applyAlignment="1">
      <alignment shrinkToFit="1"/>
    </xf>
    <xf numFmtId="3" fontId="11" fillId="0" borderId="40" xfId="0" applyNumberFormat="1" applyFont="1" applyBorder="1" applyAlignment="1">
      <alignment shrinkToFit="1"/>
    </xf>
    <xf numFmtId="38" fontId="4" fillId="0" borderId="42" xfId="0" applyNumberFormat="1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4" fillId="0" borderId="41" xfId="0" applyFont="1" applyBorder="1" applyAlignment="1" applyProtection="1">
      <alignment horizontal="right"/>
      <protection locked="0"/>
    </xf>
    <xf numFmtId="0" fontId="4" fillId="0" borderId="42" xfId="0" applyFont="1" applyBorder="1" applyAlignment="1"/>
    <xf numFmtId="0" fontId="4" fillId="0" borderId="6" xfId="0" applyFont="1" applyBorder="1" applyAlignment="1"/>
    <xf numFmtId="0" fontId="4" fillId="0" borderId="41" xfId="0" applyFont="1" applyBorder="1" applyAlignment="1"/>
    <xf numFmtId="0" fontId="4" fillId="0" borderId="42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38" fontId="4" fillId="0" borderId="6" xfId="0" applyNumberFormat="1" applyFont="1" applyBorder="1" applyAlignment="1" applyProtection="1">
      <protection locked="0"/>
    </xf>
    <xf numFmtId="0" fontId="4" fillId="0" borderId="6" xfId="0" applyFont="1" applyBorder="1" applyAlignment="1" applyProtection="1">
      <protection locked="0"/>
    </xf>
    <xf numFmtId="0" fontId="4" fillId="0" borderId="41" xfId="0" applyFont="1" applyBorder="1" applyAlignment="1" applyProtection="1">
      <protection locked="0"/>
    </xf>
    <xf numFmtId="0" fontId="4" fillId="0" borderId="41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43" xfId="0" applyFont="1" applyFill="1" applyBorder="1" applyAlignment="1">
      <alignment horizontal="distributed"/>
    </xf>
    <xf numFmtId="0" fontId="4" fillId="2" borderId="43" xfId="0" applyFont="1" applyFill="1" applyBorder="1" applyAlignment="1">
      <alignment horizontal="center"/>
    </xf>
    <xf numFmtId="3" fontId="6" fillId="2" borderId="19" xfId="1" applyNumberFormat="1" applyFont="1" applyFill="1" applyBorder="1" applyAlignment="1" applyProtection="1">
      <alignment horizontal="center" vertical="center"/>
    </xf>
    <xf numFmtId="3" fontId="6" fillId="2" borderId="20" xfId="1" applyNumberFormat="1" applyFont="1" applyFill="1" applyBorder="1" applyAlignment="1" applyProtection="1">
      <alignment horizontal="center" vertical="center"/>
    </xf>
    <xf numFmtId="3" fontId="6" fillId="2" borderId="21" xfId="1" applyNumberFormat="1" applyFont="1" applyFill="1" applyBorder="1" applyAlignment="1" applyProtection="1">
      <alignment horizontal="center" vertical="center"/>
    </xf>
    <xf numFmtId="3" fontId="2" fillId="2" borderId="19" xfId="1" applyNumberFormat="1" applyFont="1" applyFill="1" applyBorder="1" applyAlignment="1" applyProtection="1">
      <alignment horizontal="center" vertical="center"/>
    </xf>
    <xf numFmtId="3" fontId="2" fillId="2" borderId="20" xfId="1" applyNumberFormat="1" applyFont="1" applyFill="1" applyBorder="1" applyAlignment="1" applyProtection="1">
      <alignment horizontal="center" vertical="center"/>
    </xf>
    <xf numFmtId="3" fontId="2" fillId="2" borderId="21" xfId="1" applyNumberFormat="1" applyFont="1" applyFill="1" applyBorder="1" applyAlignment="1" applyProtection="1">
      <alignment horizontal="center" vertical="center"/>
    </xf>
    <xf numFmtId="3" fontId="2" fillId="2" borderId="19" xfId="1" applyNumberFormat="1" applyFont="1" applyFill="1" applyBorder="1" applyAlignment="1" applyProtection="1">
      <alignment horizontal="center" vertical="center" shrinkToFit="1"/>
    </xf>
    <xf numFmtId="3" fontId="2" fillId="2" borderId="20" xfId="1" applyNumberFormat="1" applyFont="1" applyFill="1" applyBorder="1" applyAlignment="1" applyProtection="1">
      <alignment horizontal="center" vertical="center" shrinkToFit="1"/>
    </xf>
    <xf numFmtId="3" fontId="2" fillId="2" borderId="21" xfId="1" applyNumberFormat="1" applyFont="1" applyFill="1" applyBorder="1" applyAlignment="1" applyProtection="1">
      <alignment horizontal="center" vertical="center" shrinkToFit="1"/>
    </xf>
    <xf numFmtId="3" fontId="2" fillId="2" borderId="29" xfId="1" applyNumberFormat="1" applyFont="1" applyFill="1" applyBorder="1" applyAlignment="1" applyProtection="1">
      <alignment horizontal="center" vertical="center"/>
    </xf>
    <xf numFmtId="3" fontId="2" fillId="2" borderId="30" xfId="1" applyNumberFormat="1" applyFont="1" applyFill="1" applyBorder="1" applyAlignment="1" applyProtection="1">
      <alignment horizontal="center" vertical="center"/>
    </xf>
    <xf numFmtId="3" fontId="2" fillId="2" borderId="46" xfId="1" applyNumberFormat="1" applyFont="1" applyFill="1" applyBorder="1" applyAlignment="1" applyProtection="1">
      <alignment horizontal="center" vertical="center"/>
    </xf>
    <xf numFmtId="176" fontId="2" fillId="0" borderId="45" xfId="2" applyNumberFormat="1" applyFont="1" applyFill="1" applyBorder="1" applyAlignment="1" applyProtection="1">
      <alignment horizontal="center" vertical="center"/>
      <protection locked="0"/>
    </xf>
    <xf numFmtId="176" fontId="2" fillId="0" borderId="30" xfId="2" applyNumberFormat="1" applyFont="1" applyFill="1" applyBorder="1" applyAlignment="1" applyProtection="1">
      <alignment horizontal="center" vertical="center"/>
      <protection locked="0"/>
    </xf>
    <xf numFmtId="176" fontId="2" fillId="0" borderId="31" xfId="2" applyNumberFormat="1" applyFont="1" applyFill="1" applyBorder="1" applyAlignment="1" applyProtection="1">
      <alignment horizontal="center" vertical="center"/>
      <protection locked="0"/>
    </xf>
    <xf numFmtId="38" fontId="4" fillId="0" borderId="6" xfId="0" applyNumberFormat="1" applyFont="1" applyBorder="1" applyAlignment="1" applyProtection="1">
      <alignment horizontal="right"/>
      <protection locked="0"/>
    </xf>
    <xf numFmtId="38" fontId="4" fillId="0" borderId="41" xfId="0" applyNumberFormat="1" applyFont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7" fillId="0" borderId="2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9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176" fontId="20" fillId="0" borderId="52" xfId="0" applyNumberFormat="1" applyFont="1" applyBorder="1" applyAlignment="1" applyProtection="1">
      <alignment horizontal="center" vertical="center"/>
      <protection locked="0"/>
    </xf>
    <xf numFmtId="176" fontId="20" fillId="0" borderId="50" xfId="0" applyNumberFormat="1" applyFont="1" applyBorder="1" applyAlignment="1" applyProtection="1">
      <alignment horizontal="center" vertical="center"/>
      <protection locked="0"/>
    </xf>
    <xf numFmtId="176" fontId="20" fillId="0" borderId="51" xfId="0" applyNumberFormat="1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 applyProtection="1">
      <protection locked="0"/>
    </xf>
    <xf numFmtId="38" fontId="4" fillId="0" borderId="41" xfId="0" applyNumberFormat="1" applyFont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left" shrinkToFit="1"/>
    </xf>
    <xf numFmtId="0" fontId="17" fillId="0" borderId="14" xfId="0" applyFont="1" applyBorder="1" applyAlignment="1">
      <alignment horizontal="center"/>
    </xf>
    <xf numFmtId="0" fontId="18" fillId="0" borderId="48" xfId="0" applyFont="1" applyBorder="1" applyAlignment="1">
      <alignment horizontal="center" vertical="center" wrapText="1" justifyLastLine="1"/>
    </xf>
    <xf numFmtId="0" fontId="18" fillId="0" borderId="56" xfId="0" applyFont="1" applyBorder="1" applyAlignment="1">
      <alignment horizontal="center" vertical="center" justifyLastLine="1"/>
    </xf>
    <xf numFmtId="0" fontId="0" fillId="0" borderId="49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center" justifyLastLine="1"/>
    </xf>
    <xf numFmtId="0" fontId="0" fillId="0" borderId="51" xfId="0" applyBorder="1" applyAlignment="1">
      <alignment horizontal="distributed" vertical="center" justifyLastLine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8" fillId="0" borderId="54" xfId="0" applyFont="1" applyBorder="1" applyAlignment="1">
      <alignment horizontal="center" vertical="center" textRotation="255"/>
    </xf>
    <xf numFmtId="0" fontId="18" fillId="0" borderId="59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25400</xdr:colOff>
      <xdr:row>0</xdr:row>
      <xdr:rowOff>76200</xdr:rowOff>
    </xdr:from>
    <xdr:to>
      <xdr:col>44</xdr:col>
      <xdr:colOff>165100</xdr:colOff>
      <xdr:row>2</xdr:row>
      <xdr:rowOff>190500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7BF123BA-F3F8-41D8-91C5-9D94F8E5143C}"/>
            </a:ext>
          </a:extLst>
        </xdr:cNvPr>
        <xdr:cNvGrpSpPr>
          <a:grpSpLocks/>
        </xdr:cNvGrpSpPr>
      </xdr:nvGrpSpPr>
      <xdr:grpSpPr bwMode="auto">
        <a:xfrm>
          <a:off x="5740400" y="76200"/>
          <a:ext cx="3738033" cy="579967"/>
          <a:chOff x="477" y="7"/>
          <a:chExt cx="372" cy="54"/>
        </a:xfrm>
      </xdr:grpSpPr>
      <xdr:sp macro="" textlink="">
        <xdr:nvSpPr>
          <xdr:cNvPr id="3" name="AutoShape 6">
            <a:extLst>
              <a:ext uri="{FF2B5EF4-FFF2-40B4-BE49-F238E27FC236}">
                <a16:creationId xmlns:a16="http://schemas.microsoft.com/office/drawing/2014/main" id="{025D0207-7E1E-60BE-B4F6-CEF3B8937297}"/>
              </a:ext>
            </a:extLst>
          </xdr:cNvPr>
          <xdr:cNvSpPr>
            <a:spLocks noChangeArrowheads="1"/>
          </xdr:cNvSpPr>
        </xdr:nvSpPr>
        <xdr:spPr bwMode="auto">
          <a:xfrm>
            <a:off x="484" y="7"/>
            <a:ext cx="359" cy="54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45720" tIns="27432" rIns="45720" bIns="27432" anchor="ctr" upright="1"/>
          <a:lstStyle/>
          <a:p>
            <a:pPr algn="dist" rtl="0">
              <a:defRPr sz="1000"/>
            </a:pPr>
            <a:r>
              <a:rPr lang="ja-JP" altLang="en-US" sz="2000" b="1" i="0" u="none" strike="noStrike" baseline="0">
                <a:solidFill>
                  <a:srgbClr val="000000"/>
                </a:solidFill>
                <a:latin typeface="MS PGothic" panose="020B0600070205080204" pitchFamily="34" charset="-128"/>
                <a:ea typeface="MS PGothic" panose="020B0600070205080204" pitchFamily="34" charset="-128"/>
              </a:rPr>
              <a:t>①請求書（控）</a:t>
            </a:r>
          </a:p>
        </xdr:txBody>
      </xdr:sp>
      <xdr:sp macro="" textlink="">
        <xdr:nvSpPr>
          <xdr:cNvPr id="4" name="AutoShape 7">
            <a:extLst>
              <a:ext uri="{FF2B5EF4-FFF2-40B4-BE49-F238E27FC236}">
                <a16:creationId xmlns:a16="http://schemas.microsoft.com/office/drawing/2014/main" id="{B16F4297-85C5-421C-2388-79BCB0A21BFC}"/>
              </a:ext>
            </a:extLst>
          </xdr:cNvPr>
          <xdr:cNvSpPr>
            <a:spLocks noChangeArrowheads="1"/>
          </xdr:cNvSpPr>
        </xdr:nvSpPr>
        <xdr:spPr bwMode="auto">
          <a:xfrm>
            <a:off x="477" y="11"/>
            <a:ext cx="372" cy="46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25400</xdr:colOff>
      <xdr:row>35</xdr:row>
      <xdr:rowOff>76200</xdr:rowOff>
    </xdr:from>
    <xdr:to>
      <xdr:col>44</xdr:col>
      <xdr:colOff>165100</xdr:colOff>
      <xdr:row>37</xdr:row>
      <xdr:rowOff>190500</xdr:rowOff>
    </xdr:to>
    <xdr:grpSp>
      <xdr:nvGrpSpPr>
        <xdr:cNvPr id="26" name="Group 5">
          <a:extLst>
            <a:ext uri="{FF2B5EF4-FFF2-40B4-BE49-F238E27FC236}">
              <a16:creationId xmlns:a16="http://schemas.microsoft.com/office/drawing/2014/main" id="{263084DC-6729-4619-B754-A9543705BE19}"/>
            </a:ext>
          </a:extLst>
        </xdr:cNvPr>
        <xdr:cNvGrpSpPr>
          <a:grpSpLocks/>
        </xdr:cNvGrpSpPr>
      </xdr:nvGrpSpPr>
      <xdr:grpSpPr bwMode="auto">
        <a:xfrm>
          <a:off x="5740400" y="7823200"/>
          <a:ext cx="3738033" cy="579967"/>
          <a:chOff x="477" y="7"/>
          <a:chExt cx="372" cy="54"/>
        </a:xfrm>
      </xdr:grpSpPr>
      <xdr:sp macro="" textlink="">
        <xdr:nvSpPr>
          <xdr:cNvPr id="27" name="AutoShape 6">
            <a:extLst>
              <a:ext uri="{FF2B5EF4-FFF2-40B4-BE49-F238E27FC236}">
                <a16:creationId xmlns:a16="http://schemas.microsoft.com/office/drawing/2014/main" id="{ED7B7FB9-1B7D-DB80-06DA-561174C0966F}"/>
              </a:ext>
            </a:extLst>
          </xdr:cNvPr>
          <xdr:cNvSpPr>
            <a:spLocks noChangeArrowheads="1"/>
          </xdr:cNvSpPr>
        </xdr:nvSpPr>
        <xdr:spPr bwMode="auto">
          <a:xfrm>
            <a:off x="484" y="7"/>
            <a:ext cx="359" cy="54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45720" tIns="27432" rIns="45720" bIns="27432" anchor="ctr" upright="1"/>
          <a:lstStyle/>
          <a:p>
            <a:pPr algn="dist" rtl="0">
              <a:defRPr sz="1000"/>
            </a:pPr>
            <a:r>
              <a:rPr lang="ja-JP" altLang="en-US" sz="2000" b="1" i="0" u="none" strike="noStrike" baseline="0">
                <a:solidFill>
                  <a:srgbClr val="000000"/>
                </a:solidFill>
                <a:latin typeface="MS PGothic" panose="020B0600070205080204" pitchFamily="34" charset="-128"/>
                <a:ea typeface="MS PGothic" panose="020B0600070205080204" pitchFamily="34" charset="-128"/>
              </a:rPr>
              <a:t>②請求書（現場控）</a:t>
            </a:r>
          </a:p>
        </xdr:txBody>
      </xdr:sp>
      <xdr:sp macro="" textlink="">
        <xdr:nvSpPr>
          <xdr:cNvPr id="28" name="AutoShape 7">
            <a:extLst>
              <a:ext uri="{FF2B5EF4-FFF2-40B4-BE49-F238E27FC236}">
                <a16:creationId xmlns:a16="http://schemas.microsoft.com/office/drawing/2014/main" id="{6E5690BC-A1B2-997A-EE26-D4C3C216290A}"/>
              </a:ext>
            </a:extLst>
          </xdr:cNvPr>
          <xdr:cNvSpPr>
            <a:spLocks noChangeArrowheads="1"/>
          </xdr:cNvSpPr>
        </xdr:nvSpPr>
        <xdr:spPr bwMode="auto">
          <a:xfrm>
            <a:off x="477" y="11"/>
            <a:ext cx="372" cy="46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absolute">
    <xdr:from>
      <xdr:col>0</xdr:col>
      <xdr:colOff>21166</xdr:colOff>
      <xdr:row>0</xdr:row>
      <xdr:rowOff>137579</xdr:rowOff>
    </xdr:from>
    <xdr:to>
      <xdr:col>13</xdr:col>
      <xdr:colOff>83670</xdr:colOff>
      <xdr:row>3</xdr:row>
      <xdr:rowOff>44197</xdr:rowOff>
    </xdr:to>
    <xdr:grpSp>
      <xdr:nvGrpSpPr>
        <xdr:cNvPr id="39" name="Group 1">
          <a:extLst>
            <a:ext uri="{FF2B5EF4-FFF2-40B4-BE49-F238E27FC236}">
              <a16:creationId xmlns:a16="http://schemas.microsoft.com/office/drawing/2014/main" id="{2383FD05-F948-4261-AE4C-E85AC6ABCCEA}"/>
            </a:ext>
          </a:extLst>
        </xdr:cNvPr>
        <xdr:cNvGrpSpPr>
          <a:grpSpLocks/>
        </xdr:cNvGrpSpPr>
      </xdr:nvGrpSpPr>
      <xdr:grpSpPr bwMode="auto">
        <a:xfrm>
          <a:off x="21166" y="137579"/>
          <a:ext cx="2814171" cy="605118"/>
          <a:chOff x="4" y="33"/>
          <a:chExt cx="317" cy="64"/>
        </a:xfrm>
      </xdr:grpSpPr>
      <xdr:sp macro="" textlink="">
        <xdr:nvSpPr>
          <xdr:cNvPr id="40" name="AutoShape 2">
            <a:extLst>
              <a:ext uri="{FF2B5EF4-FFF2-40B4-BE49-F238E27FC236}">
                <a16:creationId xmlns:a16="http://schemas.microsoft.com/office/drawing/2014/main" id="{A5A4C388-C02F-4F8A-EAA8-1BD2C1DBC5EC}"/>
              </a:ext>
            </a:extLst>
          </xdr:cNvPr>
          <xdr:cNvSpPr>
            <a:spLocks noChangeArrowheads="1"/>
          </xdr:cNvSpPr>
        </xdr:nvSpPr>
        <xdr:spPr bwMode="auto">
          <a:xfrm>
            <a:off x="4" y="33"/>
            <a:ext cx="317" cy="3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</xdr:spPr>
        <xdr:txBody>
          <a:bodyPr vertOverflow="clip" wrap="square" lIns="45720" tIns="22860" rIns="0" bIns="0" anchor="t" upright="1"/>
          <a:lstStyle/>
          <a:p>
            <a:pPr algn="l" rtl="0">
              <a:defRPr sz="1000"/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MS PGothic" panose="020B0600070205080204" pitchFamily="34" charset="-128"/>
                <a:ea typeface="MS PGothic" panose="020B0600070205080204" pitchFamily="34" charset="-128"/>
              </a:rPr>
              <a:t>谷沢建設株式会社　御中</a:t>
            </a:r>
            <a:endParaRPr lang="ja-JP" altLang="en-US">
              <a:latin typeface="MS PGothic" panose="020B0600070205080204" pitchFamily="34" charset="-128"/>
              <a:ea typeface="MS PGothic" panose="020B0600070205080204" pitchFamily="34" charset="-128"/>
            </a:endParaRPr>
          </a:p>
        </xdr:txBody>
      </xdr:sp>
      <xdr:sp macro="" textlink="">
        <xdr:nvSpPr>
          <xdr:cNvPr id="41" name="AutoShape 3">
            <a:extLst>
              <a:ext uri="{FF2B5EF4-FFF2-40B4-BE49-F238E27FC236}">
                <a16:creationId xmlns:a16="http://schemas.microsoft.com/office/drawing/2014/main" id="{DB719082-39BD-823C-812F-3678CF6E3151}"/>
              </a:ext>
            </a:extLst>
          </xdr:cNvPr>
          <xdr:cNvSpPr>
            <a:spLocks noChangeArrowheads="1"/>
          </xdr:cNvSpPr>
        </xdr:nvSpPr>
        <xdr:spPr bwMode="auto">
          <a:xfrm>
            <a:off x="11" y="72"/>
            <a:ext cx="300" cy="25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S PMincho" panose="02020600040205080304" pitchFamily="18" charset="-128"/>
                <a:ea typeface="MS PMincho" panose="02020600040205080304" pitchFamily="18" charset="-128"/>
              </a:rPr>
              <a:t>下記のとおり請求申しあげます。</a:t>
            </a:r>
            <a:endParaRPr lang="ja-JP" altLang="en-US">
              <a:latin typeface="MS PMincho" panose="02020600040205080304" pitchFamily="18" charset="-128"/>
              <a:ea typeface="MS PMincho" panose="02020600040205080304" pitchFamily="18" charset="-128"/>
            </a:endParaRPr>
          </a:p>
        </xdr:txBody>
      </xdr:sp>
      <xdr:sp macro="" textlink="">
        <xdr:nvSpPr>
          <xdr:cNvPr id="42" name="Line 4">
            <a:extLst>
              <a:ext uri="{FF2B5EF4-FFF2-40B4-BE49-F238E27FC236}">
                <a16:creationId xmlns:a16="http://schemas.microsoft.com/office/drawing/2014/main" id="{49B07BF2-1E8C-6C95-B799-B13A90F051E5}"/>
              </a:ext>
            </a:extLst>
          </xdr:cNvPr>
          <xdr:cNvSpPr>
            <a:spLocks noChangeShapeType="1"/>
          </xdr:cNvSpPr>
        </xdr:nvSpPr>
        <xdr:spPr bwMode="auto">
          <a:xfrm>
            <a:off x="9" y="67"/>
            <a:ext cx="296" cy="0"/>
          </a:xfrm>
          <a:prstGeom prst="line">
            <a:avLst/>
          </a:prstGeom>
          <a:noFill/>
          <a:ln w="3810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0</xdr:col>
      <xdr:colOff>21166</xdr:colOff>
      <xdr:row>35</xdr:row>
      <xdr:rowOff>137579</xdr:rowOff>
    </xdr:from>
    <xdr:to>
      <xdr:col>13</xdr:col>
      <xdr:colOff>83670</xdr:colOff>
      <xdr:row>38</xdr:row>
      <xdr:rowOff>44197</xdr:rowOff>
    </xdr:to>
    <xdr:grpSp>
      <xdr:nvGrpSpPr>
        <xdr:cNvPr id="43" name="Group 1">
          <a:extLst>
            <a:ext uri="{FF2B5EF4-FFF2-40B4-BE49-F238E27FC236}">
              <a16:creationId xmlns:a16="http://schemas.microsoft.com/office/drawing/2014/main" id="{E6694327-91D5-4A2D-8C14-E6B967029047}"/>
            </a:ext>
          </a:extLst>
        </xdr:cNvPr>
        <xdr:cNvGrpSpPr>
          <a:grpSpLocks/>
        </xdr:cNvGrpSpPr>
      </xdr:nvGrpSpPr>
      <xdr:grpSpPr bwMode="auto">
        <a:xfrm>
          <a:off x="21166" y="7884579"/>
          <a:ext cx="2814171" cy="605118"/>
          <a:chOff x="4" y="33"/>
          <a:chExt cx="317" cy="64"/>
        </a:xfrm>
      </xdr:grpSpPr>
      <xdr:sp macro="" textlink="">
        <xdr:nvSpPr>
          <xdr:cNvPr id="44" name="AutoShape 2">
            <a:extLst>
              <a:ext uri="{FF2B5EF4-FFF2-40B4-BE49-F238E27FC236}">
                <a16:creationId xmlns:a16="http://schemas.microsoft.com/office/drawing/2014/main" id="{737E5291-7760-C5A1-3950-990CFE96E2C3}"/>
              </a:ext>
            </a:extLst>
          </xdr:cNvPr>
          <xdr:cNvSpPr>
            <a:spLocks noChangeArrowheads="1"/>
          </xdr:cNvSpPr>
        </xdr:nvSpPr>
        <xdr:spPr bwMode="auto">
          <a:xfrm>
            <a:off x="4" y="33"/>
            <a:ext cx="317" cy="3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</xdr:spPr>
        <xdr:txBody>
          <a:bodyPr vertOverflow="clip" wrap="square" lIns="45720" tIns="22860" rIns="0" bIns="0" anchor="t" upright="1"/>
          <a:lstStyle/>
          <a:p>
            <a:pPr algn="l" rtl="0">
              <a:defRPr sz="1000"/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MS PGothic" panose="020B0600070205080204" pitchFamily="34" charset="-128"/>
                <a:ea typeface="MS PGothic" panose="020B0600070205080204" pitchFamily="34" charset="-128"/>
              </a:rPr>
              <a:t>谷沢建設株式会社　御中</a:t>
            </a:r>
            <a:endParaRPr lang="ja-JP" altLang="en-US">
              <a:latin typeface="MS PGothic" panose="020B0600070205080204" pitchFamily="34" charset="-128"/>
              <a:ea typeface="MS PGothic" panose="020B0600070205080204" pitchFamily="34" charset="-128"/>
            </a:endParaRPr>
          </a:p>
        </xdr:txBody>
      </xdr:sp>
      <xdr:sp macro="" textlink="">
        <xdr:nvSpPr>
          <xdr:cNvPr id="45" name="AutoShape 3">
            <a:extLst>
              <a:ext uri="{FF2B5EF4-FFF2-40B4-BE49-F238E27FC236}">
                <a16:creationId xmlns:a16="http://schemas.microsoft.com/office/drawing/2014/main" id="{D01D43BC-33C0-859B-9CB3-123EF43C9D17}"/>
              </a:ext>
            </a:extLst>
          </xdr:cNvPr>
          <xdr:cNvSpPr>
            <a:spLocks noChangeArrowheads="1"/>
          </xdr:cNvSpPr>
        </xdr:nvSpPr>
        <xdr:spPr bwMode="auto">
          <a:xfrm>
            <a:off x="11" y="72"/>
            <a:ext cx="300" cy="25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S PMincho" panose="02020600040205080304" pitchFamily="18" charset="-128"/>
                <a:ea typeface="MS PMincho" panose="02020600040205080304" pitchFamily="18" charset="-128"/>
              </a:rPr>
              <a:t>下記のとおり請求申しあげます。</a:t>
            </a:r>
            <a:endParaRPr lang="ja-JP" altLang="en-US">
              <a:latin typeface="MS PMincho" panose="02020600040205080304" pitchFamily="18" charset="-128"/>
              <a:ea typeface="MS PMincho" panose="02020600040205080304" pitchFamily="18" charset="-128"/>
            </a:endParaRPr>
          </a:p>
        </xdr:txBody>
      </xdr:sp>
      <xdr:sp macro="" textlink="">
        <xdr:nvSpPr>
          <xdr:cNvPr id="46" name="Line 4">
            <a:extLst>
              <a:ext uri="{FF2B5EF4-FFF2-40B4-BE49-F238E27FC236}">
                <a16:creationId xmlns:a16="http://schemas.microsoft.com/office/drawing/2014/main" id="{30F20D93-7EA7-A3F5-A805-7CA7CAD08E33}"/>
              </a:ext>
            </a:extLst>
          </xdr:cNvPr>
          <xdr:cNvSpPr>
            <a:spLocks noChangeShapeType="1"/>
          </xdr:cNvSpPr>
        </xdr:nvSpPr>
        <xdr:spPr bwMode="auto">
          <a:xfrm>
            <a:off x="9" y="67"/>
            <a:ext cx="296" cy="0"/>
          </a:xfrm>
          <a:prstGeom prst="line">
            <a:avLst/>
          </a:prstGeom>
          <a:noFill/>
          <a:ln w="3810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27</xdr:col>
      <xdr:colOff>25400</xdr:colOff>
      <xdr:row>69</xdr:row>
      <xdr:rowOff>76200</xdr:rowOff>
    </xdr:from>
    <xdr:to>
      <xdr:col>44</xdr:col>
      <xdr:colOff>165100</xdr:colOff>
      <xdr:row>71</xdr:row>
      <xdr:rowOff>190500</xdr:rowOff>
    </xdr:to>
    <xdr:grpSp>
      <xdr:nvGrpSpPr>
        <xdr:cNvPr id="14" name="Group 5">
          <a:extLst>
            <a:ext uri="{FF2B5EF4-FFF2-40B4-BE49-F238E27FC236}">
              <a16:creationId xmlns:a16="http://schemas.microsoft.com/office/drawing/2014/main" id="{E3DC1909-A610-4E7A-90E9-F955B1430B76}"/>
            </a:ext>
          </a:extLst>
        </xdr:cNvPr>
        <xdr:cNvGrpSpPr>
          <a:grpSpLocks/>
        </xdr:cNvGrpSpPr>
      </xdr:nvGrpSpPr>
      <xdr:grpSpPr bwMode="auto">
        <a:xfrm>
          <a:off x="5740400" y="15570200"/>
          <a:ext cx="3738033" cy="579967"/>
          <a:chOff x="477" y="7"/>
          <a:chExt cx="372" cy="54"/>
        </a:xfrm>
      </xdr:grpSpPr>
      <xdr:sp macro="" textlink="">
        <xdr:nvSpPr>
          <xdr:cNvPr id="15" name="AutoShape 6">
            <a:extLst>
              <a:ext uri="{FF2B5EF4-FFF2-40B4-BE49-F238E27FC236}">
                <a16:creationId xmlns:a16="http://schemas.microsoft.com/office/drawing/2014/main" id="{426D89E9-75EE-4B2B-635D-D4243F4708EC}"/>
              </a:ext>
            </a:extLst>
          </xdr:cNvPr>
          <xdr:cNvSpPr>
            <a:spLocks noChangeArrowheads="1"/>
          </xdr:cNvSpPr>
        </xdr:nvSpPr>
        <xdr:spPr bwMode="auto">
          <a:xfrm>
            <a:off x="484" y="7"/>
            <a:ext cx="359" cy="54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45720" tIns="27432" rIns="45720" bIns="27432" anchor="ctr" upright="1"/>
          <a:lstStyle/>
          <a:p>
            <a:pPr algn="dist" rtl="0">
              <a:defRPr sz="1000"/>
            </a:pPr>
            <a:r>
              <a:rPr lang="ja-JP" altLang="en-US" sz="2000" b="1" i="0" u="none" strike="noStrike" baseline="0">
                <a:solidFill>
                  <a:srgbClr val="000000"/>
                </a:solidFill>
                <a:latin typeface="MS PGothic" panose="020B0600070205080204" pitchFamily="34" charset="-128"/>
                <a:ea typeface="MS PGothic" panose="020B0600070205080204" pitchFamily="34" charset="-128"/>
              </a:rPr>
              <a:t>③請求書（本社控）</a:t>
            </a:r>
          </a:p>
        </xdr:txBody>
      </xdr:sp>
      <xdr:sp macro="" textlink="">
        <xdr:nvSpPr>
          <xdr:cNvPr id="16" name="AutoShape 7">
            <a:extLst>
              <a:ext uri="{FF2B5EF4-FFF2-40B4-BE49-F238E27FC236}">
                <a16:creationId xmlns:a16="http://schemas.microsoft.com/office/drawing/2014/main" id="{B345798D-4360-12DF-E539-EA889DABB187}"/>
              </a:ext>
            </a:extLst>
          </xdr:cNvPr>
          <xdr:cNvSpPr>
            <a:spLocks noChangeArrowheads="1"/>
          </xdr:cNvSpPr>
        </xdr:nvSpPr>
        <xdr:spPr bwMode="auto">
          <a:xfrm>
            <a:off x="477" y="11"/>
            <a:ext cx="372" cy="46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25400</xdr:colOff>
      <xdr:row>103</xdr:row>
      <xdr:rowOff>76200</xdr:rowOff>
    </xdr:from>
    <xdr:to>
      <xdr:col>44</xdr:col>
      <xdr:colOff>165100</xdr:colOff>
      <xdr:row>105</xdr:row>
      <xdr:rowOff>190500</xdr:rowOff>
    </xdr:to>
    <xdr:grpSp>
      <xdr:nvGrpSpPr>
        <xdr:cNvPr id="17" name="Group 5">
          <a:extLst>
            <a:ext uri="{FF2B5EF4-FFF2-40B4-BE49-F238E27FC236}">
              <a16:creationId xmlns:a16="http://schemas.microsoft.com/office/drawing/2014/main" id="{4E069D46-27B0-4EE4-87B2-97503239904E}"/>
            </a:ext>
          </a:extLst>
        </xdr:cNvPr>
        <xdr:cNvGrpSpPr>
          <a:grpSpLocks/>
        </xdr:cNvGrpSpPr>
      </xdr:nvGrpSpPr>
      <xdr:grpSpPr bwMode="auto">
        <a:xfrm>
          <a:off x="5740400" y="23486533"/>
          <a:ext cx="3738033" cy="579967"/>
          <a:chOff x="477" y="7"/>
          <a:chExt cx="372" cy="54"/>
        </a:xfrm>
      </xdr:grpSpPr>
      <xdr:sp macro="" textlink="">
        <xdr:nvSpPr>
          <xdr:cNvPr id="18" name="AutoShape 6">
            <a:extLst>
              <a:ext uri="{FF2B5EF4-FFF2-40B4-BE49-F238E27FC236}">
                <a16:creationId xmlns:a16="http://schemas.microsoft.com/office/drawing/2014/main" id="{CE06D5C5-2911-6F17-F206-47C2F478DF5D}"/>
              </a:ext>
            </a:extLst>
          </xdr:cNvPr>
          <xdr:cNvSpPr>
            <a:spLocks noChangeArrowheads="1"/>
          </xdr:cNvSpPr>
        </xdr:nvSpPr>
        <xdr:spPr bwMode="auto">
          <a:xfrm>
            <a:off x="484" y="7"/>
            <a:ext cx="359" cy="54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45720" tIns="27432" rIns="45720" bIns="27432" anchor="ctr" upright="1"/>
          <a:lstStyle/>
          <a:p>
            <a:pPr algn="dist" rtl="0">
              <a:defRPr sz="1000"/>
            </a:pPr>
            <a:r>
              <a:rPr lang="ja-JP" altLang="en-US" sz="2000" b="1" i="0" u="none" strike="noStrike" baseline="0">
                <a:solidFill>
                  <a:srgbClr val="000000"/>
                </a:solidFill>
                <a:latin typeface="MS PGothic" panose="020B0600070205080204" pitchFamily="34" charset="-128"/>
                <a:ea typeface="MS PGothic" panose="020B0600070205080204" pitchFamily="34" charset="-128"/>
              </a:rPr>
              <a:t>④請求書（正）</a:t>
            </a:r>
          </a:p>
        </xdr:txBody>
      </xdr:sp>
      <xdr:sp macro="" textlink="">
        <xdr:nvSpPr>
          <xdr:cNvPr id="19" name="AutoShape 7">
            <a:extLst>
              <a:ext uri="{FF2B5EF4-FFF2-40B4-BE49-F238E27FC236}">
                <a16:creationId xmlns:a16="http://schemas.microsoft.com/office/drawing/2014/main" id="{F8D54058-DA43-14CD-6652-0925A0255DA2}"/>
              </a:ext>
            </a:extLst>
          </xdr:cNvPr>
          <xdr:cNvSpPr>
            <a:spLocks noChangeArrowheads="1"/>
          </xdr:cNvSpPr>
        </xdr:nvSpPr>
        <xdr:spPr bwMode="auto">
          <a:xfrm>
            <a:off x="477" y="11"/>
            <a:ext cx="372" cy="46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absolute">
    <xdr:from>
      <xdr:col>0</xdr:col>
      <xdr:colOff>116415</xdr:colOff>
      <xdr:row>69</xdr:row>
      <xdr:rowOff>126999</xdr:rowOff>
    </xdr:from>
    <xdr:to>
      <xdr:col>13</xdr:col>
      <xdr:colOff>178919</xdr:colOff>
      <xdr:row>72</xdr:row>
      <xdr:rowOff>33617</xdr:rowOff>
    </xdr:to>
    <xdr:grpSp>
      <xdr:nvGrpSpPr>
        <xdr:cNvPr id="20" name="Group 1">
          <a:extLst>
            <a:ext uri="{FF2B5EF4-FFF2-40B4-BE49-F238E27FC236}">
              <a16:creationId xmlns:a16="http://schemas.microsoft.com/office/drawing/2014/main" id="{0C053975-CDEC-4EFC-AF02-4A0E2BB296C0}"/>
            </a:ext>
          </a:extLst>
        </xdr:cNvPr>
        <xdr:cNvGrpSpPr>
          <a:grpSpLocks/>
        </xdr:cNvGrpSpPr>
      </xdr:nvGrpSpPr>
      <xdr:grpSpPr bwMode="auto">
        <a:xfrm>
          <a:off x="116415" y="15620999"/>
          <a:ext cx="2814171" cy="605118"/>
          <a:chOff x="4" y="33"/>
          <a:chExt cx="317" cy="64"/>
        </a:xfrm>
      </xdr:grpSpPr>
      <xdr:sp macro="" textlink="">
        <xdr:nvSpPr>
          <xdr:cNvPr id="21" name="AutoShape 2">
            <a:extLst>
              <a:ext uri="{FF2B5EF4-FFF2-40B4-BE49-F238E27FC236}">
                <a16:creationId xmlns:a16="http://schemas.microsoft.com/office/drawing/2014/main" id="{CB311F79-D650-E054-FC80-449A837E519F}"/>
              </a:ext>
            </a:extLst>
          </xdr:cNvPr>
          <xdr:cNvSpPr>
            <a:spLocks noChangeArrowheads="1"/>
          </xdr:cNvSpPr>
        </xdr:nvSpPr>
        <xdr:spPr bwMode="auto">
          <a:xfrm>
            <a:off x="4" y="33"/>
            <a:ext cx="317" cy="3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</xdr:spPr>
        <xdr:txBody>
          <a:bodyPr vertOverflow="clip" wrap="square" lIns="45720" tIns="22860" rIns="0" bIns="0" anchor="t" upright="1"/>
          <a:lstStyle/>
          <a:p>
            <a:pPr algn="l" rtl="0">
              <a:defRPr sz="1000"/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MS PGothic" panose="020B0600070205080204" pitchFamily="34" charset="-128"/>
                <a:ea typeface="MS PGothic" panose="020B0600070205080204" pitchFamily="34" charset="-128"/>
              </a:rPr>
              <a:t>谷沢建設株式会社　御中</a:t>
            </a:r>
            <a:endParaRPr lang="ja-JP" altLang="en-US">
              <a:latin typeface="MS PGothic" panose="020B0600070205080204" pitchFamily="34" charset="-128"/>
              <a:ea typeface="MS PGothic" panose="020B0600070205080204" pitchFamily="34" charset="-128"/>
            </a:endParaRPr>
          </a:p>
        </xdr:txBody>
      </xdr:sp>
      <xdr:sp macro="" textlink="">
        <xdr:nvSpPr>
          <xdr:cNvPr id="22" name="AutoShape 3">
            <a:extLst>
              <a:ext uri="{FF2B5EF4-FFF2-40B4-BE49-F238E27FC236}">
                <a16:creationId xmlns:a16="http://schemas.microsoft.com/office/drawing/2014/main" id="{75BC0729-F386-A7E3-E1F2-1189EB23DD2C}"/>
              </a:ext>
            </a:extLst>
          </xdr:cNvPr>
          <xdr:cNvSpPr>
            <a:spLocks noChangeArrowheads="1"/>
          </xdr:cNvSpPr>
        </xdr:nvSpPr>
        <xdr:spPr bwMode="auto">
          <a:xfrm>
            <a:off x="11" y="72"/>
            <a:ext cx="300" cy="25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S PMincho" panose="02020600040205080304" pitchFamily="18" charset="-128"/>
                <a:ea typeface="MS PMincho" panose="02020600040205080304" pitchFamily="18" charset="-128"/>
              </a:rPr>
              <a:t>下記のとおり請求申しあげます。</a:t>
            </a:r>
            <a:endParaRPr lang="ja-JP" altLang="en-US">
              <a:latin typeface="MS PMincho" panose="02020600040205080304" pitchFamily="18" charset="-128"/>
              <a:ea typeface="MS PMincho" panose="02020600040205080304" pitchFamily="18" charset="-128"/>
            </a:endParaRPr>
          </a:p>
        </xdr:txBody>
      </xdr:sp>
      <xdr:sp macro="" textlink="">
        <xdr:nvSpPr>
          <xdr:cNvPr id="23" name="Line 4">
            <a:extLst>
              <a:ext uri="{FF2B5EF4-FFF2-40B4-BE49-F238E27FC236}">
                <a16:creationId xmlns:a16="http://schemas.microsoft.com/office/drawing/2014/main" id="{4D92D568-A90F-7018-07DF-730CD243C141}"/>
              </a:ext>
            </a:extLst>
          </xdr:cNvPr>
          <xdr:cNvSpPr>
            <a:spLocks noChangeShapeType="1"/>
          </xdr:cNvSpPr>
        </xdr:nvSpPr>
        <xdr:spPr bwMode="auto">
          <a:xfrm>
            <a:off x="9" y="67"/>
            <a:ext cx="296" cy="0"/>
          </a:xfrm>
          <a:prstGeom prst="line">
            <a:avLst/>
          </a:prstGeom>
          <a:noFill/>
          <a:ln w="3810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0</xdr:col>
      <xdr:colOff>137579</xdr:colOff>
      <xdr:row>103</xdr:row>
      <xdr:rowOff>126996</xdr:rowOff>
    </xdr:from>
    <xdr:to>
      <xdr:col>13</xdr:col>
      <xdr:colOff>200083</xdr:colOff>
      <xdr:row>106</xdr:row>
      <xdr:rowOff>33614</xdr:rowOff>
    </xdr:to>
    <xdr:grpSp>
      <xdr:nvGrpSpPr>
        <xdr:cNvPr id="24" name="Group 1">
          <a:extLst>
            <a:ext uri="{FF2B5EF4-FFF2-40B4-BE49-F238E27FC236}">
              <a16:creationId xmlns:a16="http://schemas.microsoft.com/office/drawing/2014/main" id="{8B118A57-5663-4510-96F5-EC527F712E84}"/>
            </a:ext>
          </a:extLst>
        </xdr:cNvPr>
        <xdr:cNvGrpSpPr>
          <a:grpSpLocks/>
        </xdr:cNvGrpSpPr>
      </xdr:nvGrpSpPr>
      <xdr:grpSpPr bwMode="auto">
        <a:xfrm>
          <a:off x="137579" y="23537329"/>
          <a:ext cx="2814171" cy="605118"/>
          <a:chOff x="4" y="33"/>
          <a:chExt cx="317" cy="64"/>
        </a:xfrm>
      </xdr:grpSpPr>
      <xdr:sp macro="" textlink="">
        <xdr:nvSpPr>
          <xdr:cNvPr id="25" name="AutoShape 2">
            <a:extLst>
              <a:ext uri="{FF2B5EF4-FFF2-40B4-BE49-F238E27FC236}">
                <a16:creationId xmlns:a16="http://schemas.microsoft.com/office/drawing/2014/main" id="{93383020-6E29-BF17-DF37-EF8646CF5437}"/>
              </a:ext>
            </a:extLst>
          </xdr:cNvPr>
          <xdr:cNvSpPr>
            <a:spLocks noChangeArrowheads="1"/>
          </xdr:cNvSpPr>
        </xdr:nvSpPr>
        <xdr:spPr bwMode="auto">
          <a:xfrm>
            <a:off x="4" y="33"/>
            <a:ext cx="317" cy="39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</xdr:spPr>
        <xdr:txBody>
          <a:bodyPr vertOverflow="clip" wrap="square" lIns="45720" tIns="22860" rIns="0" bIns="0" anchor="t" upright="1"/>
          <a:lstStyle/>
          <a:p>
            <a:pPr algn="l" rtl="0">
              <a:defRPr sz="1000"/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MS PGothic" panose="020B0600070205080204" pitchFamily="34" charset="-128"/>
                <a:ea typeface="MS PGothic" panose="020B0600070205080204" pitchFamily="34" charset="-128"/>
              </a:rPr>
              <a:t>谷沢建設株式会社　御中</a:t>
            </a:r>
            <a:endParaRPr lang="ja-JP" altLang="en-US">
              <a:latin typeface="MS PGothic" panose="020B0600070205080204" pitchFamily="34" charset="-128"/>
              <a:ea typeface="MS PGothic" panose="020B0600070205080204" pitchFamily="34" charset="-128"/>
            </a:endParaRPr>
          </a:p>
        </xdr:txBody>
      </xdr:sp>
      <xdr:sp macro="" textlink="">
        <xdr:nvSpPr>
          <xdr:cNvPr id="35" name="AutoShape 3">
            <a:extLst>
              <a:ext uri="{FF2B5EF4-FFF2-40B4-BE49-F238E27FC236}">
                <a16:creationId xmlns:a16="http://schemas.microsoft.com/office/drawing/2014/main" id="{E30E64CD-3A3D-D030-5D90-0192F369FC32}"/>
              </a:ext>
            </a:extLst>
          </xdr:cNvPr>
          <xdr:cNvSpPr>
            <a:spLocks noChangeArrowheads="1"/>
          </xdr:cNvSpPr>
        </xdr:nvSpPr>
        <xdr:spPr bwMode="auto">
          <a:xfrm>
            <a:off x="11" y="72"/>
            <a:ext cx="300" cy="25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S PMincho" panose="02020600040205080304" pitchFamily="18" charset="-128"/>
                <a:ea typeface="MS PMincho" panose="02020600040205080304" pitchFamily="18" charset="-128"/>
              </a:rPr>
              <a:t>下記のとおり請求申しあげます。</a:t>
            </a:r>
            <a:endParaRPr lang="ja-JP" altLang="en-US">
              <a:latin typeface="MS PMincho" panose="02020600040205080304" pitchFamily="18" charset="-128"/>
              <a:ea typeface="MS PMincho" panose="02020600040205080304" pitchFamily="18" charset="-128"/>
            </a:endParaRPr>
          </a:p>
        </xdr:txBody>
      </xdr:sp>
      <xdr:sp macro="" textlink="">
        <xdr:nvSpPr>
          <xdr:cNvPr id="36" name="Line 4">
            <a:extLst>
              <a:ext uri="{FF2B5EF4-FFF2-40B4-BE49-F238E27FC236}">
                <a16:creationId xmlns:a16="http://schemas.microsoft.com/office/drawing/2014/main" id="{4AC1DC02-D4CF-DB0E-9849-C6D6D25B7FC7}"/>
              </a:ext>
            </a:extLst>
          </xdr:cNvPr>
          <xdr:cNvSpPr>
            <a:spLocks noChangeShapeType="1"/>
          </xdr:cNvSpPr>
        </xdr:nvSpPr>
        <xdr:spPr bwMode="auto">
          <a:xfrm>
            <a:off x="9" y="67"/>
            <a:ext cx="296" cy="0"/>
          </a:xfrm>
          <a:prstGeom prst="line">
            <a:avLst/>
          </a:prstGeom>
          <a:noFill/>
          <a:ln w="3810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7B29-D0FA-4557-A135-CC96CADEA5FB}">
  <sheetPr>
    <pageSetUpPr fitToPage="1"/>
  </sheetPr>
  <dimension ref="A1:BF137"/>
  <sheetViews>
    <sheetView showGridLines="0" tabSelected="1" view="pageBreakPreview" zoomScale="60" zoomScaleNormal="55" workbookViewId="0">
      <selection activeCell="AB9" sqref="AB9:AS9"/>
    </sheetView>
  </sheetViews>
  <sheetFormatPr defaultRowHeight="18" x14ac:dyDescent="0.2"/>
  <cols>
    <col min="1" max="57" width="2.75" style="1" customWidth="1"/>
    <col min="58" max="58" width="2.75" customWidth="1"/>
  </cols>
  <sheetData>
    <row r="1" spans="2:57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D1" s="2"/>
      <c r="BE1" s="2"/>
    </row>
    <row r="2" spans="2:57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2:57" ht="18.5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121"/>
      <c r="AX3" s="121"/>
      <c r="AY3" s="121"/>
      <c r="AZ3" s="122"/>
      <c r="BA3" s="122"/>
      <c r="BB3" s="122"/>
      <c r="BC3" s="122"/>
      <c r="BD3" s="122"/>
      <c r="BE3" s="122"/>
    </row>
    <row r="4" spans="2:57" ht="18.5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123" t="s">
        <v>0</v>
      </c>
      <c r="AL4" s="123"/>
      <c r="AM4" s="123"/>
      <c r="AN4" s="123"/>
      <c r="AO4" s="123"/>
      <c r="AP4" s="123"/>
      <c r="AQ4" s="123"/>
      <c r="AR4" s="3" t="s">
        <v>1</v>
      </c>
      <c r="AS4" s="127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9"/>
    </row>
    <row r="5" spans="2:57" x14ac:dyDescent="0.2">
      <c r="B5" s="115" t="s">
        <v>2</v>
      </c>
      <c r="C5" s="116"/>
      <c r="D5" s="116"/>
      <c r="E5" s="116"/>
      <c r="F5" s="117"/>
      <c r="G5" s="124"/>
      <c r="H5" s="125"/>
      <c r="I5" s="125"/>
      <c r="J5" s="4" t="s">
        <v>3</v>
      </c>
      <c r="K5" s="125"/>
      <c r="L5" s="125"/>
      <c r="M5" s="4" t="s">
        <v>4</v>
      </c>
      <c r="N5" s="5"/>
      <c r="O5" s="6"/>
      <c r="P5" s="2"/>
      <c r="Q5" s="2"/>
      <c r="R5" s="2"/>
      <c r="S5" s="2"/>
      <c r="T5" s="2"/>
      <c r="U5" s="2"/>
      <c r="V5" s="2"/>
      <c r="W5" s="2"/>
      <c r="X5" s="103" t="s">
        <v>5</v>
      </c>
      <c r="Y5" s="104"/>
      <c r="Z5" s="104"/>
      <c r="AA5" s="105"/>
      <c r="AB5" s="86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9"/>
    </row>
    <row r="6" spans="2:57" x14ac:dyDescent="0.2">
      <c r="B6" s="91" t="s">
        <v>6</v>
      </c>
      <c r="C6" s="92"/>
      <c r="D6" s="92"/>
      <c r="E6" s="92"/>
      <c r="F6" s="93"/>
      <c r="G6" s="97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7"/>
      <c r="X6" s="106"/>
      <c r="Y6" s="107"/>
      <c r="Z6" s="107"/>
      <c r="AA6" s="108"/>
      <c r="AB6" s="90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9"/>
    </row>
    <row r="7" spans="2:57" x14ac:dyDescent="0.2">
      <c r="B7" s="94"/>
      <c r="C7" s="95"/>
      <c r="D7" s="95"/>
      <c r="E7" s="95"/>
      <c r="F7" s="96"/>
      <c r="G7" s="100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2"/>
      <c r="W7" s="8"/>
      <c r="X7" s="103" t="s">
        <v>7</v>
      </c>
      <c r="Y7" s="104"/>
      <c r="Z7" s="104"/>
      <c r="AA7" s="105"/>
      <c r="AB7" s="109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3" t="s">
        <v>8</v>
      </c>
      <c r="BE7" s="10"/>
    </row>
    <row r="8" spans="2:57" x14ac:dyDescent="0.2">
      <c r="B8" s="115" t="s">
        <v>9</v>
      </c>
      <c r="C8" s="116"/>
      <c r="D8" s="116"/>
      <c r="E8" s="116"/>
      <c r="F8" s="117"/>
      <c r="G8" s="126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20"/>
      <c r="W8" s="8"/>
      <c r="X8" s="106"/>
      <c r="Y8" s="107"/>
      <c r="Z8" s="107"/>
      <c r="AA8" s="108"/>
      <c r="AB8" s="111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4"/>
      <c r="BE8" s="10"/>
    </row>
    <row r="9" spans="2:57" x14ac:dyDescent="0.2">
      <c r="B9" s="115" t="s">
        <v>10</v>
      </c>
      <c r="C9" s="116"/>
      <c r="D9" s="116"/>
      <c r="E9" s="116"/>
      <c r="F9" s="117"/>
      <c r="G9" s="118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20"/>
      <c r="W9" s="8"/>
      <c r="X9" s="115" t="s">
        <v>11</v>
      </c>
      <c r="Y9" s="116"/>
      <c r="Z9" s="116"/>
      <c r="AA9" s="117"/>
      <c r="AB9" s="130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2" t="s">
        <v>12</v>
      </c>
      <c r="AU9" s="133"/>
      <c r="AV9" s="115" t="s">
        <v>13</v>
      </c>
      <c r="AW9" s="116"/>
      <c r="AX9" s="116"/>
      <c r="AY9" s="117"/>
      <c r="AZ9" s="134"/>
      <c r="BA9" s="135"/>
      <c r="BB9" s="135"/>
      <c r="BC9" s="135"/>
      <c r="BD9" s="135"/>
      <c r="BE9" s="136"/>
    </row>
    <row r="10" spans="2:57" x14ac:dyDescent="0.2">
      <c r="B10" s="103" t="s">
        <v>14</v>
      </c>
      <c r="C10" s="104"/>
      <c r="D10" s="104"/>
      <c r="E10" s="104"/>
      <c r="F10" s="104"/>
      <c r="G10" s="97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/>
      <c r="W10" s="8"/>
      <c r="X10" s="137" t="s">
        <v>15</v>
      </c>
      <c r="Y10" s="138"/>
      <c r="Z10" s="138"/>
      <c r="AA10" s="138"/>
      <c r="AB10" s="138"/>
      <c r="AC10" s="139"/>
      <c r="AD10" s="137" t="s">
        <v>16</v>
      </c>
      <c r="AE10" s="138"/>
      <c r="AF10" s="138"/>
      <c r="AG10" s="138"/>
      <c r="AH10" s="138"/>
      <c r="AI10" s="138"/>
      <c r="AJ10" s="139"/>
      <c r="AK10" s="137" t="s">
        <v>17</v>
      </c>
      <c r="AL10" s="138"/>
      <c r="AM10" s="138"/>
      <c r="AN10" s="138"/>
      <c r="AO10" s="138"/>
      <c r="AP10" s="138"/>
      <c r="AQ10" s="139"/>
      <c r="AR10" s="137" t="s">
        <v>18</v>
      </c>
      <c r="AS10" s="138"/>
      <c r="AT10" s="138"/>
      <c r="AU10" s="138"/>
      <c r="AV10" s="138"/>
      <c r="AW10" s="138"/>
      <c r="AX10" s="139"/>
      <c r="AY10" s="137" t="s">
        <v>19</v>
      </c>
      <c r="AZ10" s="138"/>
      <c r="BA10" s="138"/>
      <c r="BB10" s="138"/>
      <c r="BC10" s="138"/>
      <c r="BD10" s="138"/>
      <c r="BE10" s="139"/>
    </row>
    <row r="11" spans="2:57" x14ac:dyDescent="0.2">
      <c r="B11" s="106"/>
      <c r="C11" s="107"/>
      <c r="D11" s="107"/>
      <c r="E11" s="107"/>
      <c r="F11" s="107"/>
      <c r="G11" s="100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2"/>
      <c r="W11" s="8"/>
      <c r="X11" s="115" t="s">
        <v>16</v>
      </c>
      <c r="Y11" s="116"/>
      <c r="Z11" s="116"/>
      <c r="AA11" s="116"/>
      <c r="AB11" s="116"/>
      <c r="AC11" s="117"/>
      <c r="AD11" s="145"/>
      <c r="AE11" s="146"/>
      <c r="AF11" s="146"/>
      <c r="AG11" s="146"/>
      <c r="AH11" s="146"/>
      <c r="AI11" s="146"/>
      <c r="AJ11" s="147"/>
      <c r="AK11" s="140"/>
      <c r="AL11" s="141"/>
      <c r="AM11" s="141"/>
      <c r="AN11" s="141"/>
      <c r="AO11" s="141"/>
      <c r="AP11" s="141"/>
      <c r="AQ11" s="142"/>
      <c r="AR11" s="145"/>
      <c r="AS11" s="146"/>
      <c r="AT11" s="146"/>
      <c r="AU11" s="146"/>
      <c r="AV11" s="146"/>
      <c r="AW11" s="146"/>
      <c r="AX11" s="147"/>
      <c r="AY11" s="140">
        <f>IF(AD11=0,0,AD11-AK11-AR11)</f>
        <v>0</v>
      </c>
      <c r="AZ11" s="141"/>
      <c r="BA11" s="141"/>
      <c r="BB11" s="141"/>
      <c r="BC11" s="141"/>
      <c r="BD11" s="141"/>
      <c r="BE11" s="142"/>
    </row>
    <row r="12" spans="2:57" x14ac:dyDescent="0.2">
      <c r="B12" s="115" t="s">
        <v>20</v>
      </c>
      <c r="C12" s="116"/>
      <c r="D12" s="116"/>
      <c r="E12" s="116"/>
      <c r="F12" s="117"/>
      <c r="G12" s="143"/>
      <c r="H12" s="144"/>
      <c r="I12" s="11" t="s">
        <v>21</v>
      </c>
      <c r="J12" s="12"/>
      <c r="K12" s="12"/>
      <c r="L12" s="12"/>
      <c r="M12" s="12"/>
      <c r="N12" s="12"/>
      <c r="O12" s="13"/>
      <c r="P12" s="12"/>
      <c r="Q12" s="12"/>
      <c r="R12" s="12"/>
      <c r="S12" s="12"/>
      <c r="T12" s="12"/>
      <c r="U12" s="12"/>
      <c r="V12" s="12"/>
      <c r="W12" s="2"/>
      <c r="X12" s="115" t="s">
        <v>22</v>
      </c>
      <c r="Y12" s="116"/>
      <c r="Z12" s="116"/>
      <c r="AA12" s="116"/>
      <c r="AB12" s="116"/>
      <c r="AC12" s="117"/>
      <c r="AD12" s="145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7"/>
      <c r="AR12" s="145"/>
      <c r="AS12" s="146"/>
      <c r="AT12" s="146"/>
      <c r="AU12" s="146"/>
      <c r="AV12" s="146"/>
      <c r="AW12" s="146"/>
      <c r="AX12" s="147"/>
      <c r="AY12" s="140">
        <f>AD12-AK12-AR12</f>
        <v>0</v>
      </c>
      <c r="AZ12" s="141"/>
      <c r="BA12" s="141"/>
      <c r="BB12" s="141"/>
      <c r="BC12" s="141"/>
      <c r="BD12" s="141"/>
      <c r="BE12" s="142"/>
    </row>
    <row r="13" spans="2:57" x14ac:dyDescent="0.2">
      <c r="B13" s="115" t="s">
        <v>23</v>
      </c>
      <c r="C13" s="116"/>
      <c r="D13" s="116"/>
      <c r="E13" s="116"/>
      <c r="F13" s="117"/>
      <c r="G13" s="143"/>
      <c r="H13" s="144"/>
      <c r="I13" s="11" t="s">
        <v>21</v>
      </c>
      <c r="J13" s="13"/>
      <c r="K13" s="13"/>
      <c r="L13" s="13"/>
      <c r="M13" s="13"/>
      <c r="O13" s="13"/>
      <c r="P13" s="13"/>
      <c r="Q13" s="13"/>
      <c r="R13" s="13"/>
      <c r="S13" s="13"/>
      <c r="T13" s="13"/>
      <c r="U13" s="13"/>
      <c r="V13" s="13"/>
      <c r="W13" s="2"/>
      <c r="X13" s="115" t="s">
        <v>24</v>
      </c>
      <c r="Y13" s="116"/>
      <c r="Z13" s="116"/>
      <c r="AA13" s="116"/>
      <c r="AB13" s="116"/>
      <c r="AC13" s="117"/>
      <c r="AD13" s="145"/>
      <c r="AE13" s="146"/>
      <c r="AF13" s="146"/>
      <c r="AG13" s="146"/>
      <c r="AH13" s="146"/>
      <c r="AI13" s="146"/>
      <c r="AJ13" s="147"/>
      <c r="AK13" s="145"/>
      <c r="AL13" s="146"/>
      <c r="AM13" s="146"/>
      <c r="AN13" s="146"/>
      <c r="AO13" s="146"/>
      <c r="AP13" s="146"/>
      <c r="AQ13" s="147"/>
      <c r="AR13" s="145"/>
      <c r="AS13" s="146"/>
      <c r="AT13" s="146"/>
      <c r="AU13" s="146"/>
      <c r="AV13" s="146"/>
      <c r="AW13" s="146"/>
      <c r="AX13" s="147"/>
      <c r="AY13" s="140">
        <f>AD13-AK13-AR13</f>
        <v>0</v>
      </c>
      <c r="AZ13" s="141"/>
      <c r="BA13" s="141"/>
      <c r="BB13" s="141"/>
      <c r="BC13" s="141"/>
      <c r="BD13" s="141"/>
      <c r="BE13" s="142"/>
    </row>
    <row r="14" spans="2:57" x14ac:dyDescent="0.2">
      <c r="B14" s="14"/>
      <c r="C14" s="14"/>
      <c r="D14" s="14"/>
      <c r="E14" s="14"/>
      <c r="F14" s="1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2"/>
      <c r="X14" s="115" t="s">
        <v>25</v>
      </c>
      <c r="Y14" s="116"/>
      <c r="Z14" s="116"/>
      <c r="AA14" s="116"/>
      <c r="AB14" s="116"/>
      <c r="AC14" s="117"/>
      <c r="AD14" s="140">
        <f>SUM(AD11:AJ13)</f>
        <v>0</v>
      </c>
      <c r="AE14" s="141"/>
      <c r="AF14" s="141"/>
      <c r="AG14" s="141"/>
      <c r="AH14" s="141"/>
      <c r="AI14" s="141"/>
      <c r="AJ14" s="142"/>
      <c r="AK14" s="140">
        <f>SUM(AK11:AO13)</f>
        <v>0</v>
      </c>
      <c r="AL14" s="141"/>
      <c r="AM14" s="141"/>
      <c r="AN14" s="141"/>
      <c r="AO14" s="141"/>
      <c r="AP14" s="141"/>
      <c r="AQ14" s="142"/>
      <c r="AR14" s="140">
        <f>SUM(AR11:AV13)</f>
        <v>0</v>
      </c>
      <c r="AS14" s="141"/>
      <c r="AT14" s="141"/>
      <c r="AU14" s="141"/>
      <c r="AV14" s="141"/>
      <c r="AW14" s="141"/>
      <c r="AX14" s="142"/>
      <c r="AY14" s="140">
        <f>IF(AD14=0,0,AD14-AK14-AR14)</f>
        <v>0</v>
      </c>
      <c r="AZ14" s="141"/>
      <c r="BA14" s="141"/>
      <c r="BB14" s="141"/>
      <c r="BC14" s="141"/>
      <c r="BD14" s="141"/>
      <c r="BE14" s="142"/>
    </row>
    <row r="15" spans="2:57" x14ac:dyDescent="0.2">
      <c r="B15" s="16"/>
      <c r="C15" s="16"/>
      <c r="D15" s="16"/>
      <c r="E15" s="16"/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2"/>
      <c r="X15" s="115" t="s">
        <v>26</v>
      </c>
      <c r="Y15" s="116"/>
      <c r="Z15" s="116"/>
      <c r="AA15" s="116"/>
      <c r="AB15" s="116"/>
      <c r="AC15" s="117"/>
      <c r="AD15" s="145">
        <f>ROUNDDOWN(AD14*0.1,0)</f>
        <v>0</v>
      </c>
      <c r="AE15" s="146"/>
      <c r="AF15" s="146"/>
      <c r="AG15" s="146"/>
      <c r="AH15" s="146"/>
      <c r="AI15" s="146"/>
      <c r="AJ15" s="147"/>
      <c r="AK15" s="145">
        <f>ROUNDDOWN(AK14*0.1,0)</f>
        <v>0</v>
      </c>
      <c r="AL15" s="146"/>
      <c r="AM15" s="146"/>
      <c r="AN15" s="146"/>
      <c r="AO15" s="146"/>
      <c r="AP15" s="146"/>
      <c r="AQ15" s="147"/>
      <c r="AR15" s="140">
        <f>AR25</f>
        <v>0</v>
      </c>
      <c r="AS15" s="141"/>
      <c r="AT15" s="141"/>
      <c r="AU15" s="141"/>
      <c r="AV15" s="141"/>
      <c r="AW15" s="141"/>
      <c r="AX15" s="142"/>
      <c r="AY15" s="140">
        <f>IF(AD15=0,0,AD15-AK15-AR15)</f>
        <v>0</v>
      </c>
      <c r="AZ15" s="141"/>
      <c r="BA15" s="141"/>
      <c r="BB15" s="141"/>
      <c r="BC15" s="141"/>
      <c r="BD15" s="141"/>
      <c r="BE15" s="142"/>
    </row>
    <row r="16" spans="2:57" ht="18.5" thickBot="1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8"/>
      <c r="W16" s="2"/>
      <c r="X16" s="148" t="s">
        <v>27</v>
      </c>
      <c r="Y16" s="149"/>
      <c r="Z16" s="149"/>
      <c r="AA16" s="149"/>
      <c r="AB16" s="149"/>
      <c r="AC16" s="150"/>
      <c r="AD16" s="151">
        <f>SUM(AD14:AJ15)</f>
        <v>0</v>
      </c>
      <c r="AE16" s="152"/>
      <c r="AF16" s="152"/>
      <c r="AG16" s="152"/>
      <c r="AH16" s="152"/>
      <c r="AI16" s="152"/>
      <c r="AJ16" s="153"/>
      <c r="AK16" s="151">
        <f>SUM(AK14:AP15)</f>
        <v>0</v>
      </c>
      <c r="AL16" s="152"/>
      <c r="AM16" s="152"/>
      <c r="AN16" s="152"/>
      <c r="AO16" s="152"/>
      <c r="AP16" s="152"/>
      <c r="AQ16" s="153"/>
      <c r="AR16" s="151">
        <f>AY25</f>
        <v>0</v>
      </c>
      <c r="AS16" s="152"/>
      <c r="AT16" s="152"/>
      <c r="AU16" s="152"/>
      <c r="AV16" s="152"/>
      <c r="AW16" s="152"/>
      <c r="AX16" s="153"/>
      <c r="AY16" s="151">
        <f>IF(AD16=0,0,AD16-AK16-AR16)</f>
        <v>0</v>
      </c>
      <c r="AZ16" s="152"/>
      <c r="BA16" s="152"/>
      <c r="BB16" s="152"/>
      <c r="BC16" s="152"/>
      <c r="BD16" s="152"/>
      <c r="BE16" s="153"/>
    </row>
    <row r="17" spans="1:57" x14ac:dyDescent="0.2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"/>
      <c r="X17" s="2"/>
      <c r="Y17" s="2"/>
      <c r="Z17" s="2"/>
      <c r="AA17" s="2"/>
      <c r="AB17" s="2"/>
      <c r="AC17" s="2"/>
      <c r="AD17" s="154" t="s">
        <v>28</v>
      </c>
      <c r="AE17" s="155"/>
      <c r="AF17" s="155"/>
      <c r="AG17" s="155"/>
      <c r="AH17" s="155"/>
      <c r="AI17" s="155"/>
      <c r="AJ17" s="156"/>
      <c r="AK17" s="157" t="s">
        <v>29</v>
      </c>
      <c r="AL17" s="158"/>
      <c r="AM17" s="158"/>
      <c r="AN17" s="158"/>
      <c r="AO17" s="158"/>
      <c r="AP17" s="158"/>
      <c r="AQ17" s="159"/>
      <c r="AR17" s="157" t="s">
        <v>30</v>
      </c>
      <c r="AS17" s="158"/>
      <c r="AT17" s="158"/>
      <c r="AU17" s="158"/>
      <c r="AV17" s="158"/>
      <c r="AW17" s="158"/>
      <c r="AX17" s="159"/>
      <c r="AY17" s="160" t="s">
        <v>31</v>
      </c>
      <c r="AZ17" s="161"/>
      <c r="BA17" s="161"/>
      <c r="BB17" s="161"/>
      <c r="BC17" s="161"/>
      <c r="BD17" s="161"/>
      <c r="BE17" s="162"/>
    </row>
    <row r="18" spans="1:57" ht="18.5" thickBot="1" x14ac:dyDescent="0.25">
      <c r="V18" s="21"/>
      <c r="W18" s="2"/>
      <c r="X18" s="2"/>
      <c r="Y18" s="2"/>
      <c r="Z18" s="2"/>
      <c r="AA18" s="2"/>
      <c r="AB18" s="2"/>
      <c r="AC18" s="2"/>
      <c r="AD18" s="163" t="s">
        <v>32</v>
      </c>
      <c r="AE18" s="164"/>
      <c r="AF18" s="164"/>
      <c r="AG18" s="164"/>
      <c r="AH18" s="165">
        <v>0.2</v>
      </c>
      <c r="AI18" s="166"/>
      <c r="AJ18" s="167"/>
      <c r="AK18" s="168"/>
      <c r="AL18" s="169"/>
      <c r="AM18" s="169"/>
      <c r="AN18" s="169"/>
      <c r="AO18" s="169"/>
      <c r="AP18" s="169"/>
      <c r="AQ18" s="170"/>
      <c r="AR18" s="171">
        <f>IF(AR11+AY11=0,0,IF(AH18=0,0,ROUND(AR16*AH18,0)))</f>
        <v>0</v>
      </c>
      <c r="AS18" s="172"/>
      <c r="AT18" s="172"/>
      <c r="AU18" s="172"/>
      <c r="AV18" s="172"/>
      <c r="AW18" s="172"/>
      <c r="AX18" s="173"/>
      <c r="AY18" s="171">
        <f>SUM(AK18,AR18)</f>
        <v>0</v>
      </c>
      <c r="AZ18" s="172"/>
      <c r="BA18" s="172"/>
      <c r="BB18" s="172"/>
      <c r="BC18" s="172"/>
      <c r="BD18" s="172"/>
      <c r="BE18" s="173"/>
    </row>
    <row r="19" spans="1:57" ht="18.5" thickBot="1" x14ac:dyDescent="0.3">
      <c r="V19" s="21"/>
      <c r="W19" s="2"/>
      <c r="X19" s="2"/>
      <c r="Y19" s="2"/>
      <c r="Z19" s="2"/>
      <c r="AA19" s="2"/>
      <c r="AB19" s="2"/>
      <c r="AC19" s="2"/>
      <c r="AD19" s="174" t="s">
        <v>33</v>
      </c>
      <c r="AE19" s="175"/>
      <c r="AF19" s="175"/>
      <c r="AG19" s="175"/>
      <c r="AH19" s="175"/>
      <c r="AI19" s="175"/>
      <c r="AJ19" s="176"/>
      <c r="AK19" s="177">
        <v>0</v>
      </c>
      <c r="AL19" s="178"/>
      <c r="AM19" s="178"/>
      <c r="AN19" s="178"/>
      <c r="AO19" s="178"/>
      <c r="AP19" s="178"/>
      <c r="AQ19" s="179"/>
      <c r="AR19" s="180" t="s">
        <v>34</v>
      </c>
      <c r="AS19" s="181"/>
      <c r="AT19" s="181"/>
      <c r="AU19" s="181"/>
      <c r="AV19" s="181"/>
      <c r="AW19" s="181"/>
      <c r="AX19" s="182"/>
      <c r="AY19" s="183">
        <f>AR16-AR18+AK19</f>
        <v>0</v>
      </c>
      <c r="AZ19" s="184"/>
      <c r="BA19" s="184"/>
      <c r="BB19" s="184"/>
      <c r="BC19" s="184"/>
      <c r="BD19" s="184"/>
      <c r="BE19" s="185"/>
    </row>
    <row r="20" spans="1:57" x14ac:dyDescent="0.2">
      <c r="V20" s="21"/>
      <c r="AB20" s="16"/>
      <c r="AC20" s="2"/>
      <c r="AD20" s="22" t="s">
        <v>35</v>
      </c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"/>
      <c r="BD20" s="2"/>
      <c r="BE20" s="2"/>
    </row>
    <row r="21" spans="1:57" x14ac:dyDescent="0.2">
      <c r="AA21" s="24"/>
      <c r="AB21" s="16"/>
      <c r="AC21" s="2"/>
      <c r="AD21" s="25" t="s">
        <v>36</v>
      </c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"/>
      <c r="BD21" s="2"/>
      <c r="BE21" s="2"/>
    </row>
    <row r="22" spans="1:57" x14ac:dyDescent="0.2">
      <c r="B22" s="186" t="s">
        <v>37</v>
      </c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8"/>
      <c r="AB22" s="26"/>
      <c r="AC22" s="2"/>
      <c r="AD22" s="189" t="s">
        <v>38</v>
      </c>
      <c r="AE22" s="190"/>
      <c r="AF22" s="190"/>
      <c r="AG22" s="190"/>
      <c r="AH22" s="190"/>
      <c r="AI22" s="190"/>
      <c r="AJ22" s="191"/>
      <c r="AK22" s="192" t="s">
        <v>39</v>
      </c>
      <c r="AL22" s="190"/>
      <c r="AM22" s="190"/>
      <c r="AN22" s="190"/>
      <c r="AO22" s="190"/>
      <c r="AP22" s="190"/>
      <c r="AQ22" s="191"/>
      <c r="AR22" s="190" t="s">
        <v>40</v>
      </c>
      <c r="AS22" s="190"/>
      <c r="AT22" s="190"/>
      <c r="AU22" s="190"/>
      <c r="AV22" s="190"/>
      <c r="AW22" s="190"/>
      <c r="AX22" s="191"/>
      <c r="AY22" s="192" t="s">
        <v>41</v>
      </c>
      <c r="AZ22" s="190"/>
      <c r="BA22" s="190"/>
      <c r="BB22" s="190"/>
      <c r="BC22" s="190"/>
      <c r="BD22" s="190"/>
      <c r="BE22" s="193"/>
    </row>
    <row r="23" spans="1:57" x14ac:dyDescent="0.2">
      <c r="B23" s="194" t="s">
        <v>42</v>
      </c>
      <c r="C23" s="195"/>
      <c r="D23" s="196"/>
      <c r="E23" s="197"/>
      <c r="F23" s="198"/>
      <c r="G23" s="198"/>
      <c r="H23" s="198"/>
      <c r="I23" s="198"/>
      <c r="J23" s="198"/>
      <c r="K23" s="198"/>
      <c r="L23" s="198"/>
      <c r="M23" s="198"/>
      <c r="N23" s="199"/>
      <c r="O23" s="115" t="s">
        <v>43</v>
      </c>
      <c r="P23" s="116"/>
      <c r="Q23" s="116"/>
      <c r="R23" s="200"/>
      <c r="S23" s="197"/>
      <c r="T23" s="198"/>
      <c r="U23" s="198"/>
      <c r="V23" s="198"/>
      <c r="W23" s="198"/>
      <c r="X23" s="198"/>
      <c r="Y23" s="198"/>
      <c r="Z23" s="198"/>
      <c r="AA23" s="199"/>
      <c r="AB23" s="26"/>
      <c r="AC23" s="2"/>
      <c r="AD23" s="201" t="s">
        <v>44</v>
      </c>
      <c r="AE23" s="202"/>
      <c r="AF23" s="202"/>
      <c r="AG23" s="202"/>
      <c r="AH23" s="202"/>
      <c r="AI23" s="202"/>
      <c r="AJ23" s="203"/>
      <c r="AK23" s="204"/>
      <c r="AL23" s="205"/>
      <c r="AM23" s="205"/>
      <c r="AN23" s="205"/>
      <c r="AO23" s="205"/>
      <c r="AP23" s="205"/>
      <c r="AQ23" s="206"/>
      <c r="AR23" s="207">
        <f>ROUNDDOWN(AK23*0.1,0)</f>
        <v>0</v>
      </c>
      <c r="AS23" s="208"/>
      <c r="AT23" s="208"/>
      <c r="AU23" s="208"/>
      <c r="AV23" s="208"/>
      <c r="AW23" s="208"/>
      <c r="AX23" s="209"/>
      <c r="AY23" s="210">
        <f>AK23+AR23</f>
        <v>0</v>
      </c>
      <c r="AZ23" s="211"/>
      <c r="BA23" s="211"/>
      <c r="BB23" s="211"/>
      <c r="BC23" s="211"/>
      <c r="BD23" s="211"/>
      <c r="BE23" s="212"/>
    </row>
    <row r="24" spans="1:57" x14ac:dyDescent="0.2">
      <c r="B24" s="194" t="s">
        <v>45</v>
      </c>
      <c r="C24" s="195"/>
      <c r="D24" s="196"/>
      <c r="E24" s="197"/>
      <c r="F24" s="198"/>
      <c r="G24" s="198"/>
      <c r="H24" s="198"/>
      <c r="I24" s="198"/>
      <c r="J24" s="198"/>
      <c r="K24" s="198"/>
      <c r="L24" s="198"/>
      <c r="M24" s="198"/>
      <c r="N24" s="199"/>
      <c r="O24" s="115" t="s">
        <v>46</v>
      </c>
      <c r="P24" s="116"/>
      <c r="Q24" s="116"/>
      <c r="R24" s="200"/>
      <c r="S24" s="216"/>
      <c r="T24" s="135"/>
      <c r="U24" s="135"/>
      <c r="V24" s="135"/>
      <c r="W24" s="135"/>
      <c r="X24" s="135"/>
      <c r="Y24" s="135"/>
      <c r="Z24" s="135"/>
      <c r="AA24" s="136"/>
      <c r="AB24" s="26"/>
      <c r="AC24" s="2"/>
      <c r="AD24" s="201" t="s">
        <v>47</v>
      </c>
      <c r="AE24" s="202"/>
      <c r="AF24" s="202"/>
      <c r="AG24" s="202"/>
      <c r="AH24" s="202"/>
      <c r="AI24" s="202"/>
      <c r="AJ24" s="203"/>
      <c r="AK24" s="204"/>
      <c r="AL24" s="205"/>
      <c r="AM24" s="205"/>
      <c r="AN24" s="205"/>
      <c r="AO24" s="205"/>
      <c r="AP24" s="205"/>
      <c r="AQ24" s="206"/>
      <c r="AR24" s="221"/>
      <c r="AS24" s="221"/>
      <c r="AT24" s="221"/>
      <c r="AU24" s="221"/>
      <c r="AV24" s="221"/>
      <c r="AW24" s="221"/>
      <c r="AX24" s="222"/>
      <c r="AY24" s="210">
        <f>AK24+AR24</f>
        <v>0</v>
      </c>
      <c r="AZ24" s="211"/>
      <c r="BA24" s="211"/>
      <c r="BB24" s="211"/>
      <c r="BC24" s="211"/>
      <c r="BD24" s="211"/>
      <c r="BE24" s="212"/>
    </row>
    <row r="25" spans="1:57" x14ac:dyDescent="0.2">
      <c r="B25" s="213" t="s">
        <v>48</v>
      </c>
      <c r="C25" s="214"/>
      <c r="D25" s="215"/>
      <c r="E25" s="216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6"/>
      <c r="AB25" s="26"/>
      <c r="AC25" s="2"/>
      <c r="AD25" s="217" t="s">
        <v>49</v>
      </c>
      <c r="AE25" s="218"/>
      <c r="AF25" s="218"/>
      <c r="AG25" s="218"/>
      <c r="AH25" s="218"/>
      <c r="AI25" s="218"/>
      <c r="AJ25" s="219"/>
      <c r="AK25" s="210">
        <f>SUM(AK23:AQ24)</f>
        <v>0</v>
      </c>
      <c r="AL25" s="211"/>
      <c r="AM25" s="211"/>
      <c r="AN25" s="211"/>
      <c r="AO25" s="211"/>
      <c r="AP25" s="211"/>
      <c r="AQ25" s="220"/>
      <c r="AR25" s="210">
        <f>SUM(AR23:AX24)</f>
        <v>0</v>
      </c>
      <c r="AS25" s="211"/>
      <c r="AT25" s="211"/>
      <c r="AU25" s="211"/>
      <c r="AV25" s="211"/>
      <c r="AW25" s="211"/>
      <c r="AX25" s="220"/>
      <c r="AY25" s="211">
        <f>SUM(AY23:BE24)</f>
        <v>0</v>
      </c>
      <c r="AZ25" s="211"/>
      <c r="BA25" s="211"/>
      <c r="BB25" s="211"/>
      <c r="BC25" s="211"/>
      <c r="BD25" s="211"/>
      <c r="BE25" s="212"/>
    </row>
    <row r="26" spans="1:57" x14ac:dyDescent="0.2">
      <c r="B26" s="213" t="s">
        <v>50</v>
      </c>
      <c r="C26" s="214"/>
      <c r="D26" s="215"/>
      <c r="E26" s="216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6"/>
      <c r="AB26" s="2"/>
      <c r="AC26" s="2"/>
      <c r="AD26" s="27"/>
      <c r="AE26" s="27"/>
      <c r="AF26" s="27"/>
      <c r="AG26" s="27"/>
    </row>
    <row r="27" spans="1:57" s="1" customFormat="1" ht="22" customHeight="1" x14ac:dyDescent="0.2">
      <c r="A27" s="311"/>
      <c r="B27" s="311"/>
      <c r="C27" s="311"/>
      <c r="D27" s="311"/>
      <c r="E27" s="311"/>
      <c r="F27" s="311"/>
      <c r="G27" s="311"/>
      <c r="H27" s="311"/>
      <c r="I27" s="311"/>
      <c r="AA27" s="312" t="s">
        <v>51</v>
      </c>
      <c r="AB27" s="312"/>
      <c r="AC27" s="312"/>
      <c r="AD27" s="312"/>
      <c r="AE27" s="312"/>
      <c r="AF27" s="312" t="s">
        <v>52</v>
      </c>
      <c r="AG27" s="312"/>
      <c r="AH27" s="312"/>
      <c r="AI27" s="312"/>
      <c r="AJ27" s="312"/>
      <c r="AK27" s="312" t="s">
        <v>53</v>
      </c>
      <c r="AL27" s="312"/>
      <c r="AM27" s="312"/>
      <c r="AN27" s="312"/>
      <c r="AO27" s="312"/>
      <c r="AP27" s="312" t="s">
        <v>54</v>
      </c>
      <c r="AQ27" s="312"/>
      <c r="AR27" s="312"/>
      <c r="AS27" s="312"/>
      <c r="AT27" s="312"/>
      <c r="AU27" s="312" t="s">
        <v>55</v>
      </c>
      <c r="AV27" s="312"/>
      <c r="AW27" s="312"/>
      <c r="AX27" s="312"/>
      <c r="AY27" s="312"/>
      <c r="AZ27" s="312"/>
      <c r="BA27" s="312"/>
      <c r="BB27" s="312"/>
      <c r="BC27" s="312"/>
      <c r="BD27" s="312"/>
    </row>
    <row r="28" spans="1:57" s="1" customFormat="1" ht="22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</row>
    <row r="29" spans="1:57" s="1" customFormat="1" ht="22" customHeight="1" x14ac:dyDescent="0.2"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2"/>
      <c r="AN29" s="312"/>
      <c r="AO29" s="312"/>
      <c r="AP29" s="312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312"/>
      <c r="BB29" s="312"/>
      <c r="BC29" s="312"/>
      <c r="BD29" s="312"/>
    </row>
    <row r="30" spans="1:57" s="1" customFormat="1" ht="22" customHeight="1" x14ac:dyDescent="0.2"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</row>
    <row r="31" spans="1:57" s="1" customFormat="1" ht="12" customHeight="1" x14ac:dyDescent="0.2">
      <c r="A31" s="1" t="s">
        <v>56</v>
      </c>
      <c r="BD31" s="28" t="s">
        <v>57</v>
      </c>
    </row>
    <row r="32" spans="1:57" s="1" customFormat="1" ht="12" customHeight="1" x14ac:dyDescent="0.2">
      <c r="A32" s="1" t="s">
        <v>58</v>
      </c>
    </row>
    <row r="33" spans="1:57" s="1" customFormat="1" ht="12" customHeight="1" x14ac:dyDescent="0.2">
      <c r="A33" s="1" t="s">
        <v>59</v>
      </c>
    </row>
    <row r="34" spans="1:57" s="1" customFormat="1" ht="12" customHeight="1" x14ac:dyDescent="0.2">
      <c r="A34" s="1" t="s">
        <v>60</v>
      </c>
    </row>
    <row r="35" spans="1:57" hidden="1" x14ac:dyDescent="0.2"/>
    <row r="36" spans="1:57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D36" s="2"/>
      <c r="BE36" s="2"/>
    </row>
    <row r="37" spans="1:57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</row>
    <row r="38" spans="1:57" ht="18.5" thickBo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121"/>
      <c r="AX38" s="121"/>
      <c r="AY38" s="121"/>
      <c r="AZ38" s="122"/>
      <c r="BA38" s="122"/>
      <c r="BB38" s="122"/>
      <c r="BC38" s="122"/>
      <c r="BD38" s="122"/>
      <c r="BE38" s="122"/>
    </row>
    <row r="39" spans="1:57" ht="18.5" thickBo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23" t="s">
        <v>0</v>
      </c>
      <c r="AL39" s="123"/>
      <c r="AM39" s="123"/>
      <c r="AN39" s="123"/>
      <c r="AO39" s="123"/>
      <c r="AP39" s="123"/>
      <c r="AQ39" s="123"/>
      <c r="AR39" s="3" t="s">
        <v>1</v>
      </c>
      <c r="AS39" s="223">
        <f>AS$4</f>
        <v>0</v>
      </c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5"/>
    </row>
    <row r="40" spans="1:57" x14ac:dyDescent="0.2">
      <c r="B40" s="115" t="s">
        <v>2</v>
      </c>
      <c r="C40" s="116"/>
      <c r="D40" s="116"/>
      <c r="E40" s="116"/>
      <c r="F40" s="117"/>
      <c r="G40" s="124">
        <f>$G$5</f>
        <v>0</v>
      </c>
      <c r="H40" s="125"/>
      <c r="I40" s="125"/>
      <c r="J40" s="4" t="s">
        <v>3</v>
      </c>
      <c r="K40" s="125">
        <f>$K$5</f>
        <v>0</v>
      </c>
      <c r="L40" s="125"/>
      <c r="M40" s="4" t="s">
        <v>4</v>
      </c>
      <c r="N40" s="5"/>
      <c r="O40" s="6"/>
      <c r="P40" s="2"/>
      <c r="Q40" s="2"/>
      <c r="R40" s="2"/>
      <c r="S40" s="2"/>
      <c r="T40" s="2"/>
      <c r="U40" s="2"/>
      <c r="V40" s="2"/>
      <c r="W40" s="2"/>
      <c r="X40" s="103" t="s">
        <v>5</v>
      </c>
      <c r="Y40" s="104"/>
      <c r="Z40" s="104"/>
      <c r="AA40" s="105"/>
      <c r="AB40" s="86">
        <f>AB$5</f>
        <v>0</v>
      </c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9"/>
    </row>
    <row r="41" spans="1:57" x14ac:dyDescent="0.2">
      <c r="B41" s="91" t="s">
        <v>6</v>
      </c>
      <c r="C41" s="92"/>
      <c r="D41" s="92"/>
      <c r="E41" s="92"/>
      <c r="F41" s="93"/>
      <c r="G41" s="97">
        <f>G$6</f>
        <v>0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/>
      <c r="W41" s="7"/>
      <c r="X41" s="106"/>
      <c r="Y41" s="107"/>
      <c r="Z41" s="107"/>
      <c r="AA41" s="108"/>
      <c r="AB41" s="90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9"/>
    </row>
    <row r="42" spans="1:57" x14ac:dyDescent="0.2">
      <c r="B42" s="94"/>
      <c r="C42" s="95"/>
      <c r="D42" s="95"/>
      <c r="E42" s="95"/>
      <c r="F42" s="96"/>
      <c r="G42" s="100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2"/>
      <c r="W42" s="8"/>
      <c r="X42" s="103" t="s">
        <v>7</v>
      </c>
      <c r="Y42" s="104"/>
      <c r="Z42" s="104"/>
      <c r="AA42" s="105"/>
      <c r="AB42" s="109">
        <f>AB$7</f>
        <v>0</v>
      </c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3" t="s">
        <v>8</v>
      </c>
      <c r="BE42" s="10"/>
    </row>
    <row r="43" spans="1:57" x14ac:dyDescent="0.2">
      <c r="B43" s="115" t="s">
        <v>9</v>
      </c>
      <c r="C43" s="116"/>
      <c r="D43" s="116"/>
      <c r="E43" s="116"/>
      <c r="F43" s="117"/>
      <c r="G43" s="118">
        <f>G$8</f>
        <v>0</v>
      </c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20"/>
      <c r="W43" s="8"/>
      <c r="X43" s="106"/>
      <c r="Y43" s="107"/>
      <c r="Z43" s="107"/>
      <c r="AA43" s="108"/>
      <c r="AB43" s="111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4"/>
      <c r="BE43" s="10"/>
    </row>
    <row r="44" spans="1:57" x14ac:dyDescent="0.2">
      <c r="B44" s="115" t="s">
        <v>10</v>
      </c>
      <c r="C44" s="116"/>
      <c r="D44" s="116"/>
      <c r="E44" s="116"/>
      <c r="F44" s="117"/>
      <c r="G44" s="118">
        <f>G$9</f>
        <v>0</v>
      </c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20"/>
      <c r="W44" s="8"/>
      <c r="X44" s="115" t="s">
        <v>11</v>
      </c>
      <c r="Y44" s="116"/>
      <c r="Z44" s="116"/>
      <c r="AA44" s="117"/>
      <c r="AB44" s="130">
        <f>AB9</f>
        <v>0</v>
      </c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2" t="s">
        <v>12</v>
      </c>
      <c r="AU44" s="133"/>
      <c r="AV44" s="115" t="s">
        <v>13</v>
      </c>
      <c r="AW44" s="116"/>
      <c r="AX44" s="116"/>
      <c r="AY44" s="117"/>
      <c r="AZ44" s="134">
        <f>AZ9</f>
        <v>0</v>
      </c>
      <c r="BA44" s="135"/>
      <c r="BB44" s="135"/>
      <c r="BC44" s="135"/>
      <c r="BD44" s="135"/>
      <c r="BE44" s="136"/>
    </row>
    <row r="45" spans="1:57" x14ac:dyDescent="0.2">
      <c r="B45" s="103" t="s">
        <v>14</v>
      </c>
      <c r="C45" s="104"/>
      <c r="D45" s="104"/>
      <c r="E45" s="104"/>
      <c r="F45" s="104"/>
      <c r="G45" s="97">
        <f>G$10</f>
        <v>0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/>
      <c r="W45" s="8"/>
      <c r="X45" s="137" t="s">
        <v>15</v>
      </c>
      <c r="Y45" s="138"/>
      <c r="Z45" s="138"/>
      <c r="AA45" s="138"/>
      <c r="AB45" s="138"/>
      <c r="AC45" s="139"/>
      <c r="AD45" s="137" t="s">
        <v>16</v>
      </c>
      <c r="AE45" s="138"/>
      <c r="AF45" s="138"/>
      <c r="AG45" s="138"/>
      <c r="AH45" s="138"/>
      <c r="AI45" s="138"/>
      <c r="AJ45" s="139"/>
      <c r="AK45" s="137" t="s">
        <v>17</v>
      </c>
      <c r="AL45" s="138"/>
      <c r="AM45" s="138"/>
      <c r="AN45" s="138"/>
      <c r="AO45" s="138"/>
      <c r="AP45" s="138"/>
      <c r="AQ45" s="139"/>
      <c r="AR45" s="137" t="s">
        <v>18</v>
      </c>
      <c r="AS45" s="138"/>
      <c r="AT45" s="138"/>
      <c r="AU45" s="138"/>
      <c r="AV45" s="138"/>
      <c r="AW45" s="138"/>
      <c r="AX45" s="139"/>
      <c r="AY45" s="137" t="s">
        <v>19</v>
      </c>
      <c r="AZ45" s="138"/>
      <c r="BA45" s="138"/>
      <c r="BB45" s="138"/>
      <c r="BC45" s="138"/>
      <c r="BD45" s="138"/>
      <c r="BE45" s="139"/>
    </row>
    <row r="46" spans="1:57" x14ac:dyDescent="0.2">
      <c r="B46" s="106"/>
      <c r="C46" s="107"/>
      <c r="D46" s="107"/>
      <c r="E46" s="107"/>
      <c r="F46" s="107"/>
      <c r="G46" s="100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2"/>
      <c r="W46" s="8"/>
      <c r="X46" s="115" t="s">
        <v>16</v>
      </c>
      <c r="Y46" s="116"/>
      <c r="Z46" s="116"/>
      <c r="AA46" s="116"/>
      <c r="AB46" s="116"/>
      <c r="AC46" s="117"/>
      <c r="AD46" s="145">
        <f>AD$11</f>
        <v>0</v>
      </c>
      <c r="AE46" s="146"/>
      <c r="AF46" s="146"/>
      <c r="AG46" s="146"/>
      <c r="AH46" s="146"/>
      <c r="AI46" s="146"/>
      <c r="AJ46" s="147"/>
      <c r="AK46" s="145">
        <f>AK$11</f>
        <v>0</v>
      </c>
      <c r="AL46" s="146"/>
      <c r="AM46" s="146"/>
      <c r="AN46" s="146"/>
      <c r="AO46" s="146"/>
      <c r="AP46" s="146"/>
      <c r="AQ46" s="147"/>
      <c r="AR46" s="145">
        <f>AR$11</f>
        <v>0</v>
      </c>
      <c r="AS46" s="146"/>
      <c r="AT46" s="146"/>
      <c r="AU46" s="146"/>
      <c r="AV46" s="146"/>
      <c r="AW46" s="146"/>
      <c r="AX46" s="147"/>
      <c r="AY46" s="145">
        <f>AY$11</f>
        <v>0</v>
      </c>
      <c r="AZ46" s="146"/>
      <c r="BA46" s="146"/>
      <c r="BB46" s="146"/>
      <c r="BC46" s="146"/>
      <c r="BD46" s="146"/>
      <c r="BE46" s="147"/>
    </row>
    <row r="47" spans="1:57" x14ac:dyDescent="0.2">
      <c r="B47" s="115" t="s">
        <v>20</v>
      </c>
      <c r="C47" s="116"/>
      <c r="D47" s="116"/>
      <c r="E47" s="116"/>
      <c r="F47" s="117"/>
      <c r="G47" s="226">
        <f>G$12</f>
        <v>0</v>
      </c>
      <c r="H47" s="227"/>
      <c r="I47" s="11" t="s">
        <v>21</v>
      </c>
      <c r="J47" s="12"/>
      <c r="K47" s="12"/>
      <c r="L47" s="12"/>
      <c r="M47" s="12"/>
      <c r="N47" s="12"/>
      <c r="O47" s="13"/>
      <c r="P47" s="12"/>
      <c r="Q47" s="12"/>
      <c r="R47" s="12"/>
      <c r="S47" s="12"/>
      <c r="T47" s="12"/>
      <c r="U47" s="12"/>
      <c r="V47" s="12"/>
      <c r="W47" s="2"/>
      <c r="X47" s="115" t="s">
        <v>22</v>
      </c>
      <c r="Y47" s="116"/>
      <c r="Z47" s="116"/>
      <c r="AA47" s="116"/>
      <c r="AB47" s="116"/>
      <c r="AC47" s="117"/>
      <c r="AD47" s="145">
        <f>AD$12</f>
        <v>0</v>
      </c>
      <c r="AE47" s="146"/>
      <c r="AF47" s="146"/>
      <c r="AG47" s="146"/>
      <c r="AH47" s="146"/>
      <c r="AI47" s="146"/>
      <c r="AJ47" s="147"/>
      <c r="AK47" s="145">
        <f>AK$12</f>
        <v>0</v>
      </c>
      <c r="AL47" s="146"/>
      <c r="AM47" s="146"/>
      <c r="AN47" s="146"/>
      <c r="AO47" s="146"/>
      <c r="AP47" s="146"/>
      <c r="AQ47" s="147"/>
      <c r="AR47" s="145">
        <f>AR$12</f>
        <v>0</v>
      </c>
      <c r="AS47" s="146"/>
      <c r="AT47" s="146"/>
      <c r="AU47" s="146"/>
      <c r="AV47" s="146"/>
      <c r="AW47" s="146"/>
      <c r="AX47" s="147"/>
      <c r="AY47" s="145">
        <f>AY$12</f>
        <v>0</v>
      </c>
      <c r="AZ47" s="146"/>
      <c r="BA47" s="146"/>
      <c r="BB47" s="146"/>
      <c r="BC47" s="146"/>
      <c r="BD47" s="146"/>
      <c r="BE47" s="147"/>
    </row>
    <row r="48" spans="1:57" x14ac:dyDescent="0.2">
      <c r="B48" s="115" t="s">
        <v>23</v>
      </c>
      <c r="C48" s="116"/>
      <c r="D48" s="116"/>
      <c r="E48" s="116"/>
      <c r="F48" s="117"/>
      <c r="G48" s="226">
        <f>G$13</f>
        <v>0</v>
      </c>
      <c r="H48" s="227"/>
      <c r="I48" s="11" t="s">
        <v>21</v>
      </c>
      <c r="J48" s="13"/>
      <c r="K48" s="13"/>
      <c r="L48" s="13"/>
      <c r="M48" s="13"/>
      <c r="O48" s="13"/>
      <c r="P48" s="13"/>
      <c r="Q48" s="13"/>
      <c r="R48" s="13"/>
      <c r="S48" s="13"/>
      <c r="T48" s="13"/>
      <c r="U48" s="13"/>
      <c r="V48" s="13"/>
      <c r="W48" s="2"/>
      <c r="X48" s="115" t="s">
        <v>24</v>
      </c>
      <c r="Y48" s="116"/>
      <c r="Z48" s="116"/>
      <c r="AA48" s="116"/>
      <c r="AB48" s="116"/>
      <c r="AC48" s="117"/>
      <c r="AD48" s="145">
        <f>AD$13</f>
        <v>0</v>
      </c>
      <c r="AE48" s="146"/>
      <c r="AF48" s="146"/>
      <c r="AG48" s="146"/>
      <c r="AH48" s="146"/>
      <c r="AI48" s="146"/>
      <c r="AJ48" s="147"/>
      <c r="AK48" s="145">
        <f>AK$13</f>
        <v>0</v>
      </c>
      <c r="AL48" s="146"/>
      <c r="AM48" s="146"/>
      <c r="AN48" s="146"/>
      <c r="AO48" s="146"/>
      <c r="AP48" s="146"/>
      <c r="AQ48" s="147"/>
      <c r="AR48" s="145">
        <f>AR$13</f>
        <v>0</v>
      </c>
      <c r="AS48" s="146"/>
      <c r="AT48" s="146"/>
      <c r="AU48" s="146"/>
      <c r="AV48" s="146"/>
      <c r="AW48" s="146"/>
      <c r="AX48" s="147"/>
      <c r="AY48" s="145">
        <f>AY$13</f>
        <v>0</v>
      </c>
      <c r="AZ48" s="146"/>
      <c r="BA48" s="146"/>
      <c r="BB48" s="146"/>
      <c r="BC48" s="146"/>
      <c r="BD48" s="146"/>
      <c r="BE48" s="147"/>
    </row>
    <row r="49" spans="1:57" x14ac:dyDescent="0.2">
      <c r="B49" s="14"/>
      <c r="C49" s="14"/>
      <c r="D49" s="14"/>
      <c r="E49" s="14"/>
      <c r="F49" s="1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2"/>
      <c r="X49" s="115" t="s">
        <v>25</v>
      </c>
      <c r="Y49" s="116"/>
      <c r="Z49" s="116"/>
      <c r="AA49" s="116"/>
      <c r="AB49" s="116"/>
      <c r="AC49" s="117"/>
      <c r="AD49" s="145">
        <f>AD$14</f>
        <v>0</v>
      </c>
      <c r="AE49" s="146"/>
      <c r="AF49" s="146"/>
      <c r="AG49" s="146"/>
      <c r="AH49" s="146"/>
      <c r="AI49" s="146"/>
      <c r="AJ49" s="147"/>
      <c r="AK49" s="145">
        <f>AK$14</f>
        <v>0</v>
      </c>
      <c r="AL49" s="146"/>
      <c r="AM49" s="146"/>
      <c r="AN49" s="146"/>
      <c r="AO49" s="146"/>
      <c r="AP49" s="146"/>
      <c r="AQ49" s="147"/>
      <c r="AR49" s="145">
        <f>AR$14</f>
        <v>0</v>
      </c>
      <c r="AS49" s="146"/>
      <c r="AT49" s="146"/>
      <c r="AU49" s="146"/>
      <c r="AV49" s="146"/>
      <c r="AW49" s="146"/>
      <c r="AX49" s="147"/>
      <c r="AY49" s="145">
        <f>AY$14</f>
        <v>0</v>
      </c>
      <c r="AZ49" s="146"/>
      <c r="BA49" s="146"/>
      <c r="BB49" s="146"/>
      <c r="BC49" s="146"/>
      <c r="BD49" s="146"/>
      <c r="BE49" s="147"/>
    </row>
    <row r="50" spans="1:57" x14ac:dyDescent="0.2">
      <c r="B50" s="16"/>
      <c r="C50" s="16"/>
      <c r="D50" s="16"/>
      <c r="E50" s="16"/>
      <c r="F50" s="16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2"/>
      <c r="X50" s="115" t="s">
        <v>26</v>
      </c>
      <c r="Y50" s="116"/>
      <c r="Z50" s="116"/>
      <c r="AA50" s="116"/>
      <c r="AB50" s="116"/>
      <c r="AC50" s="117"/>
      <c r="AD50" s="145">
        <f>AD$15</f>
        <v>0</v>
      </c>
      <c r="AE50" s="146"/>
      <c r="AF50" s="146"/>
      <c r="AG50" s="146"/>
      <c r="AH50" s="146"/>
      <c r="AI50" s="146"/>
      <c r="AJ50" s="147"/>
      <c r="AK50" s="145">
        <f>AK$15</f>
        <v>0</v>
      </c>
      <c r="AL50" s="146"/>
      <c r="AM50" s="146"/>
      <c r="AN50" s="146"/>
      <c r="AO50" s="146"/>
      <c r="AP50" s="146"/>
      <c r="AQ50" s="147"/>
      <c r="AR50" s="145">
        <f>AR$15</f>
        <v>0</v>
      </c>
      <c r="AS50" s="146"/>
      <c r="AT50" s="146"/>
      <c r="AU50" s="146"/>
      <c r="AV50" s="146"/>
      <c r="AW50" s="146"/>
      <c r="AX50" s="147"/>
      <c r="AY50" s="145">
        <f>AY$15</f>
        <v>0</v>
      </c>
      <c r="AZ50" s="146"/>
      <c r="BA50" s="146"/>
      <c r="BB50" s="146"/>
      <c r="BC50" s="146"/>
      <c r="BD50" s="146"/>
      <c r="BE50" s="147"/>
    </row>
    <row r="51" spans="1:57" ht="18.5" thickBot="1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8"/>
      <c r="W51" s="2"/>
      <c r="X51" s="148" t="s">
        <v>27</v>
      </c>
      <c r="Y51" s="149"/>
      <c r="Z51" s="149"/>
      <c r="AA51" s="149"/>
      <c r="AB51" s="149"/>
      <c r="AC51" s="150"/>
      <c r="AD51" s="228">
        <f>AD$16</f>
        <v>0</v>
      </c>
      <c r="AE51" s="229"/>
      <c r="AF51" s="229"/>
      <c r="AG51" s="229"/>
      <c r="AH51" s="229"/>
      <c r="AI51" s="229"/>
      <c r="AJ51" s="230"/>
      <c r="AK51" s="228">
        <f>AK$16</f>
        <v>0</v>
      </c>
      <c r="AL51" s="229"/>
      <c r="AM51" s="229"/>
      <c r="AN51" s="229"/>
      <c r="AO51" s="229"/>
      <c r="AP51" s="229"/>
      <c r="AQ51" s="230"/>
      <c r="AR51" s="228">
        <f>AR$16</f>
        <v>0</v>
      </c>
      <c r="AS51" s="229"/>
      <c r="AT51" s="229"/>
      <c r="AU51" s="229"/>
      <c r="AV51" s="229"/>
      <c r="AW51" s="229"/>
      <c r="AX51" s="230"/>
      <c r="AY51" s="228">
        <f>AY$16</f>
        <v>0</v>
      </c>
      <c r="AZ51" s="229"/>
      <c r="BA51" s="229"/>
      <c r="BB51" s="229"/>
      <c r="BC51" s="229"/>
      <c r="BD51" s="229"/>
      <c r="BE51" s="230"/>
    </row>
    <row r="52" spans="1:57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"/>
      <c r="X52" s="2"/>
      <c r="Y52" s="2"/>
      <c r="Z52" s="2"/>
      <c r="AA52" s="2"/>
      <c r="AB52" s="2"/>
      <c r="AC52" s="2"/>
      <c r="AD52" s="231" t="s">
        <v>28</v>
      </c>
      <c r="AE52" s="232"/>
      <c r="AF52" s="232"/>
      <c r="AG52" s="232"/>
      <c r="AH52" s="232"/>
      <c r="AI52" s="232"/>
      <c r="AJ52" s="233"/>
      <c r="AK52" s="234" t="s">
        <v>29</v>
      </c>
      <c r="AL52" s="232"/>
      <c r="AM52" s="232"/>
      <c r="AN52" s="232"/>
      <c r="AO52" s="232"/>
      <c r="AP52" s="232"/>
      <c r="AQ52" s="233"/>
      <c r="AR52" s="234" t="s">
        <v>30</v>
      </c>
      <c r="AS52" s="232"/>
      <c r="AT52" s="232"/>
      <c r="AU52" s="232"/>
      <c r="AV52" s="232"/>
      <c r="AW52" s="232"/>
      <c r="AX52" s="233"/>
      <c r="AY52" s="235" t="s">
        <v>31</v>
      </c>
      <c r="AZ52" s="236"/>
      <c r="BA52" s="236"/>
      <c r="BB52" s="236"/>
      <c r="BC52" s="236"/>
      <c r="BD52" s="236"/>
      <c r="BE52" s="237"/>
    </row>
    <row r="53" spans="1:57" ht="18.5" thickBot="1" x14ac:dyDescent="0.25">
      <c r="V53" s="21"/>
      <c r="W53" s="2"/>
      <c r="X53" s="2"/>
      <c r="Y53" s="2"/>
      <c r="Z53" s="2"/>
      <c r="AA53" s="2"/>
      <c r="AB53" s="2"/>
      <c r="AC53" s="2"/>
      <c r="AD53" s="238" t="s">
        <v>32</v>
      </c>
      <c r="AE53" s="239"/>
      <c r="AF53" s="239"/>
      <c r="AG53" s="239"/>
      <c r="AH53" s="240">
        <f>AH18</f>
        <v>0.2</v>
      </c>
      <c r="AI53" s="241"/>
      <c r="AJ53" s="242"/>
      <c r="AK53" s="243">
        <f>AK$18</f>
        <v>0</v>
      </c>
      <c r="AL53" s="244"/>
      <c r="AM53" s="244"/>
      <c r="AN53" s="244"/>
      <c r="AO53" s="244"/>
      <c r="AP53" s="244"/>
      <c r="AQ53" s="245"/>
      <c r="AR53" s="246">
        <f>IF(AR46+AY46=0,0,IF(AH53=0,0,ROUND(AR51*AH53,0)))</f>
        <v>0</v>
      </c>
      <c r="AS53" s="247"/>
      <c r="AT53" s="247"/>
      <c r="AU53" s="247"/>
      <c r="AV53" s="247"/>
      <c r="AW53" s="247"/>
      <c r="AX53" s="248"/>
      <c r="AY53" s="246">
        <f>SUM(AK53,AR53)</f>
        <v>0</v>
      </c>
      <c r="AZ53" s="247"/>
      <c r="BA53" s="247"/>
      <c r="BB53" s="247"/>
      <c r="BC53" s="247"/>
      <c r="BD53" s="247"/>
      <c r="BE53" s="248"/>
    </row>
    <row r="54" spans="1:57" ht="18.5" thickBot="1" x14ac:dyDescent="0.3">
      <c r="V54" s="21"/>
      <c r="W54" s="2"/>
      <c r="X54" s="2"/>
      <c r="Y54" s="2"/>
      <c r="Z54" s="2"/>
      <c r="AA54" s="2"/>
      <c r="AB54" s="2"/>
      <c r="AC54" s="2"/>
      <c r="AD54" s="249" t="s">
        <v>33</v>
      </c>
      <c r="AE54" s="250"/>
      <c r="AF54" s="250"/>
      <c r="AG54" s="250"/>
      <c r="AH54" s="250"/>
      <c r="AI54" s="250"/>
      <c r="AJ54" s="251"/>
      <c r="AK54" s="252">
        <f>AK$19</f>
        <v>0</v>
      </c>
      <c r="AL54" s="253"/>
      <c r="AM54" s="253"/>
      <c r="AN54" s="253"/>
      <c r="AO54" s="253"/>
      <c r="AP54" s="253"/>
      <c r="AQ54" s="254"/>
      <c r="AR54" s="255" t="s">
        <v>34</v>
      </c>
      <c r="AS54" s="256"/>
      <c r="AT54" s="256"/>
      <c r="AU54" s="256"/>
      <c r="AV54" s="256"/>
      <c r="AW54" s="256"/>
      <c r="AX54" s="257"/>
      <c r="AY54" s="258">
        <f>AR51-AR53+AK54</f>
        <v>0</v>
      </c>
      <c r="AZ54" s="259"/>
      <c r="BA54" s="259"/>
      <c r="BB54" s="259"/>
      <c r="BC54" s="259"/>
      <c r="BD54" s="259"/>
      <c r="BE54" s="260"/>
    </row>
    <row r="55" spans="1:57" x14ac:dyDescent="0.2">
      <c r="V55" s="21"/>
      <c r="AB55" s="16"/>
      <c r="AC55" s="2"/>
      <c r="AD55" s="22" t="s">
        <v>35</v>
      </c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"/>
      <c r="BD55" s="2"/>
      <c r="BE55" s="2"/>
    </row>
    <row r="56" spans="1:57" x14ac:dyDescent="0.2">
      <c r="AA56" s="24"/>
      <c r="AB56" s="16"/>
      <c r="AC56" s="2"/>
      <c r="AD56" s="25" t="s">
        <v>36</v>
      </c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"/>
      <c r="BD56" s="2"/>
      <c r="BE56" s="2"/>
    </row>
    <row r="57" spans="1:57" x14ac:dyDescent="0.2">
      <c r="B57" s="186" t="s">
        <v>37</v>
      </c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8"/>
      <c r="AB57" s="26"/>
      <c r="AC57" s="2"/>
      <c r="AD57" s="189" t="s">
        <v>38</v>
      </c>
      <c r="AE57" s="190"/>
      <c r="AF57" s="190"/>
      <c r="AG57" s="190"/>
      <c r="AH57" s="190"/>
      <c r="AI57" s="190"/>
      <c r="AJ57" s="191"/>
      <c r="AK57" s="192" t="s">
        <v>39</v>
      </c>
      <c r="AL57" s="190"/>
      <c r="AM57" s="190"/>
      <c r="AN57" s="190"/>
      <c r="AO57" s="190"/>
      <c r="AP57" s="190"/>
      <c r="AQ57" s="191"/>
      <c r="AR57" s="190" t="s">
        <v>40</v>
      </c>
      <c r="AS57" s="190"/>
      <c r="AT57" s="190"/>
      <c r="AU57" s="190"/>
      <c r="AV57" s="190"/>
      <c r="AW57" s="190"/>
      <c r="AX57" s="191"/>
      <c r="AY57" s="192" t="s">
        <v>41</v>
      </c>
      <c r="AZ57" s="190"/>
      <c r="BA57" s="190"/>
      <c r="BB57" s="190"/>
      <c r="BC57" s="190"/>
      <c r="BD57" s="190"/>
      <c r="BE57" s="193"/>
    </row>
    <row r="58" spans="1:57" x14ac:dyDescent="0.2">
      <c r="B58" s="194" t="s">
        <v>42</v>
      </c>
      <c r="C58" s="195"/>
      <c r="D58" s="196"/>
      <c r="E58" s="197">
        <f>E$23</f>
        <v>0</v>
      </c>
      <c r="F58" s="198"/>
      <c r="G58" s="198"/>
      <c r="H58" s="198"/>
      <c r="I58" s="198"/>
      <c r="J58" s="198"/>
      <c r="K58" s="198"/>
      <c r="L58" s="198"/>
      <c r="M58" s="198"/>
      <c r="N58" s="199"/>
      <c r="O58" s="115" t="s">
        <v>43</v>
      </c>
      <c r="P58" s="116"/>
      <c r="Q58" s="116"/>
      <c r="R58" s="200"/>
      <c r="S58" s="197">
        <f>S$23</f>
        <v>0</v>
      </c>
      <c r="T58" s="198"/>
      <c r="U58" s="198"/>
      <c r="V58" s="198"/>
      <c r="W58" s="198"/>
      <c r="X58" s="198"/>
      <c r="Y58" s="198"/>
      <c r="Z58" s="198"/>
      <c r="AA58" s="199"/>
      <c r="AB58" s="26"/>
      <c r="AC58" s="2"/>
      <c r="AD58" s="201" t="s">
        <v>44</v>
      </c>
      <c r="AE58" s="202"/>
      <c r="AF58" s="202"/>
      <c r="AG58" s="202"/>
      <c r="AH58" s="202"/>
      <c r="AI58" s="202"/>
      <c r="AJ58" s="203"/>
      <c r="AK58" s="261">
        <f>AK$23</f>
        <v>0</v>
      </c>
      <c r="AL58" s="262"/>
      <c r="AM58" s="262"/>
      <c r="AN58" s="262"/>
      <c r="AO58" s="262"/>
      <c r="AP58" s="262"/>
      <c r="AQ58" s="263"/>
      <c r="AR58" s="264">
        <f t="shared" ref="AR58" si="0">ROUNDDOWN(AK58*0.1,0)</f>
        <v>0</v>
      </c>
      <c r="AS58" s="265"/>
      <c r="AT58" s="265"/>
      <c r="AU58" s="265"/>
      <c r="AV58" s="265"/>
      <c r="AW58" s="265"/>
      <c r="AX58" s="266"/>
      <c r="AY58" s="267">
        <f>AK58+AR58</f>
        <v>0</v>
      </c>
      <c r="AZ58" s="268"/>
      <c r="BA58" s="268"/>
      <c r="BB58" s="268"/>
      <c r="BC58" s="268"/>
      <c r="BD58" s="268"/>
      <c r="BE58" s="269"/>
    </row>
    <row r="59" spans="1:57" x14ac:dyDescent="0.2">
      <c r="B59" s="194" t="s">
        <v>45</v>
      </c>
      <c r="C59" s="195"/>
      <c r="D59" s="196"/>
      <c r="E59" s="197">
        <f>E$24</f>
        <v>0</v>
      </c>
      <c r="F59" s="198"/>
      <c r="G59" s="198"/>
      <c r="H59" s="198"/>
      <c r="I59" s="198"/>
      <c r="J59" s="198"/>
      <c r="K59" s="198"/>
      <c r="L59" s="198"/>
      <c r="M59" s="198"/>
      <c r="N59" s="199"/>
      <c r="O59" s="115" t="s">
        <v>46</v>
      </c>
      <c r="P59" s="116"/>
      <c r="Q59" s="116"/>
      <c r="R59" s="200"/>
      <c r="S59" s="216">
        <f>S$24</f>
        <v>0</v>
      </c>
      <c r="T59" s="135"/>
      <c r="U59" s="135"/>
      <c r="V59" s="135"/>
      <c r="W59" s="135"/>
      <c r="X59" s="135"/>
      <c r="Y59" s="135"/>
      <c r="Z59" s="135"/>
      <c r="AA59" s="136"/>
      <c r="AB59" s="26"/>
      <c r="AC59" s="2"/>
      <c r="AD59" s="201" t="s">
        <v>47</v>
      </c>
      <c r="AE59" s="202"/>
      <c r="AF59" s="202"/>
      <c r="AG59" s="202"/>
      <c r="AH59" s="202"/>
      <c r="AI59" s="202"/>
      <c r="AJ59" s="203"/>
      <c r="AK59" s="261">
        <f>AK$24</f>
        <v>0</v>
      </c>
      <c r="AL59" s="262"/>
      <c r="AM59" s="262"/>
      <c r="AN59" s="262"/>
      <c r="AO59" s="262"/>
      <c r="AP59" s="262"/>
      <c r="AQ59" s="263"/>
      <c r="AR59" s="270">
        <f>AR$24</f>
        <v>0</v>
      </c>
      <c r="AS59" s="271"/>
      <c r="AT59" s="271"/>
      <c r="AU59" s="271"/>
      <c r="AV59" s="271"/>
      <c r="AW59" s="271"/>
      <c r="AX59" s="272"/>
      <c r="AY59" s="267">
        <f>AK59+AR59</f>
        <v>0</v>
      </c>
      <c r="AZ59" s="268"/>
      <c r="BA59" s="268"/>
      <c r="BB59" s="268"/>
      <c r="BC59" s="268"/>
      <c r="BD59" s="268"/>
      <c r="BE59" s="269"/>
    </row>
    <row r="60" spans="1:57" x14ac:dyDescent="0.2">
      <c r="B60" s="213" t="s">
        <v>48</v>
      </c>
      <c r="C60" s="214"/>
      <c r="D60" s="215"/>
      <c r="E60" s="216">
        <f>E$25</f>
        <v>0</v>
      </c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6"/>
      <c r="AB60" s="26"/>
      <c r="AC60" s="2"/>
      <c r="AD60" s="217" t="s">
        <v>49</v>
      </c>
      <c r="AE60" s="218"/>
      <c r="AF60" s="218"/>
      <c r="AG60" s="218"/>
      <c r="AH60" s="218"/>
      <c r="AI60" s="218"/>
      <c r="AJ60" s="219"/>
      <c r="AK60" s="261">
        <f>AK$25</f>
        <v>0</v>
      </c>
      <c r="AL60" s="262"/>
      <c r="AM60" s="262"/>
      <c r="AN60" s="262"/>
      <c r="AO60" s="262"/>
      <c r="AP60" s="262"/>
      <c r="AQ60" s="263"/>
      <c r="AR60" s="267">
        <f>AR$58</f>
        <v>0</v>
      </c>
      <c r="AS60" s="268"/>
      <c r="AT60" s="268"/>
      <c r="AU60" s="268"/>
      <c r="AV60" s="268"/>
      <c r="AW60" s="268"/>
      <c r="AX60" s="273"/>
      <c r="AY60" s="268">
        <f>SUM(AY58:BE59)</f>
        <v>0</v>
      </c>
      <c r="AZ60" s="268"/>
      <c r="BA60" s="268"/>
      <c r="BB60" s="268"/>
      <c r="BC60" s="268"/>
      <c r="BD60" s="268"/>
      <c r="BE60" s="269"/>
    </row>
    <row r="61" spans="1:57" x14ac:dyDescent="0.2">
      <c r="B61" s="213" t="s">
        <v>50</v>
      </c>
      <c r="C61" s="214"/>
      <c r="D61" s="215"/>
      <c r="E61" s="216">
        <f>E$26</f>
        <v>0</v>
      </c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6"/>
      <c r="AB61" s="2"/>
      <c r="AC61" s="2"/>
      <c r="AD61" s="27"/>
      <c r="AE61" s="27"/>
      <c r="AF61" s="27"/>
      <c r="AG61" s="27"/>
    </row>
    <row r="62" spans="1:57" s="2" customFormat="1" ht="22" customHeight="1" x14ac:dyDescent="0.2">
      <c r="A62" s="275"/>
      <c r="B62" s="275"/>
      <c r="C62" s="275"/>
      <c r="D62" s="275"/>
      <c r="E62" s="275"/>
      <c r="F62" s="275"/>
      <c r="G62" s="275"/>
      <c r="H62" s="275"/>
      <c r="I62" s="275"/>
      <c r="AA62" s="274" t="s">
        <v>51</v>
      </c>
      <c r="AB62" s="274"/>
      <c r="AC62" s="274"/>
      <c r="AD62" s="274"/>
      <c r="AE62" s="274"/>
      <c r="AF62" s="274" t="s">
        <v>52</v>
      </c>
      <c r="AG62" s="274"/>
      <c r="AH62" s="274"/>
      <c r="AI62" s="274"/>
      <c r="AJ62" s="274"/>
      <c r="AK62" s="274" t="s">
        <v>53</v>
      </c>
      <c r="AL62" s="274"/>
      <c r="AM62" s="274"/>
      <c r="AN62" s="274"/>
      <c r="AO62" s="274"/>
      <c r="AP62" s="274" t="s">
        <v>54</v>
      </c>
      <c r="AQ62" s="274"/>
      <c r="AR62" s="274"/>
      <c r="AS62" s="274"/>
      <c r="AT62" s="274"/>
      <c r="AU62" s="274" t="s">
        <v>55</v>
      </c>
      <c r="AV62" s="274"/>
      <c r="AW62" s="274"/>
      <c r="AX62" s="274"/>
      <c r="AY62" s="274"/>
      <c r="AZ62" s="274"/>
      <c r="BA62" s="274"/>
      <c r="BB62" s="274"/>
      <c r="BC62" s="274"/>
      <c r="BD62" s="274"/>
    </row>
    <row r="63" spans="1:57" s="2" customFormat="1" ht="22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</row>
    <row r="64" spans="1:57" s="2" customFormat="1" ht="22" customHeight="1" x14ac:dyDescent="0.2"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</row>
    <row r="65" spans="1:57" s="2" customFormat="1" ht="22" customHeight="1" x14ac:dyDescent="0.2"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</row>
    <row r="66" spans="1:57" s="2" customFormat="1" ht="12" customHeight="1" x14ac:dyDescent="0.2">
      <c r="A66" s="2" t="s">
        <v>56</v>
      </c>
      <c r="BD66" s="30" t="s">
        <v>57</v>
      </c>
    </row>
    <row r="67" spans="1:57" s="2" customFormat="1" ht="12" customHeight="1" x14ac:dyDescent="0.2">
      <c r="A67" s="2" t="s">
        <v>58</v>
      </c>
    </row>
    <row r="68" spans="1:57" s="2" customFormat="1" ht="12" customHeight="1" x14ac:dyDescent="0.2">
      <c r="A68" s="2" t="s">
        <v>59</v>
      </c>
    </row>
    <row r="69" spans="1:57" s="2" customFormat="1" ht="12" customHeight="1" x14ac:dyDescent="0.2">
      <c r="A69" s="2" t="s">
        <v>60</v>
      </c>
    </row>
    <row r="70" spans="1:57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D70" s="2"/>
      <c r="BE70" s="2"/>
    </row>
    <row r="71" spans="1:57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</row>
    <row r="72" spans="1:57" ht="18.5" thickBo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121"/>
      <c r="AX72" s="121"/>
      <c r="AY72" s="121"/>
      <c r="AZ72" s="122"/>
      <c r="BA72" s="122"/>
      <c r="BB72" s="122"/>
      <c r="BC72" s="122"/>
      <c r="BD72" s="122"/>
      <c r="BE72" s="122"/>
    </row>
    <row r="73" spans="1:57" ht="18.5" thickBo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123" t="s">
        <v>0</v>
      </c>
      <c r="AL73" s="123"/>
      <c r="AM73" s="123"/>
      <c r="AN73" s="123"/>
      <c r="AO73" s="123"/>
      <c r="AP73" s="123"/>
      <c r="AQ73" s="123"/>
      <c r="AR73" s="3" t="s">
        <v>1</v>
      </c>
      <c r="AS73" s="223">
        <f>AS$4</f>
        <v>0</v>
      </c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5"/>
    </row>
    <row r="74" spans="1:57" ht="18" customHeight="1" x14ac:dyDescent="0.2">
      <c r="B74" s="115" t="s">
        <v>2</v>
      </c>
      <c r="C74" s="116"/>
      <c r="D74" s="116"/>
      <c r="E74" s="116"/>
      <c r="F74" s="117"/>
      <c r="G74" s="124">
        <f>$G$5</f>
        <v>0</v>
      </c>
      <c r="H74" s="125"/>
      <c r="I74" s="125"/>
      <c r="J74" s="4" t="s">
        <v>3</v>
      </c>
      <c r="K74" s="125">
        <f>$K$5</f>
        <v>0</v>
      </c>
      <c r="L74" s="125"/>
      <c r="M74" s="4" t="s">
        <v>4</v>
      </c>
      <c r="N74" s="5"/>
      <c r="O74" s="6"/>
      <c r="P74" s="2"/>
      <c r="Q74" s="2"/>
      <c r="R74" s="2"/>
      <c r="S74" s="2"/>
      <c r="T74" s="2"/>
      <c r="U74" s="2"/>
      <c r="V74" s="2"/>
      <c r="W74" s="2"/>
      <c r="X74" s="103" t="s">
        <v>5</v>
      </c>
      <c r="Y74" s="104"/>
      <c r="Z74" s="104"/>
      <c r="AA74" s="105"/>
      <c r="AB74" s="86">
        <f>AB$5</f>
        <v>0</v>
      </c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9"/>
    </row>
    <row r="75" spans="1:57" ht="18" customHeight="1" x14ac:dyDescent="0.2">
      <c r="B75" s="91" t="s">
        <v>6</v>
      </c>
      <c r="C75" s="92"/>
      <c r="D75" s="92"/>
      <c r="E75" s="92"/>
      <c r="F75" s="93"/>
      <c r="G75" s="97">
        <f>G$6</f>
        <v>0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9"/>
      <c r="W75" s="7"/>
      <c r="X75" s="106"/>
      <c r="Y75" s="107"/>
      <c r="Z75" s="107"/>
      <c r="AA75" s="108"/>
      <c r="AB75" s="90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9"/>
    </row>
    <row r="76" spans="1:57" ht="18" customHeight="1" x14ac:dyDescent="0.2">
      <c r="B76" s="94"/>
      <c r="C76" s="95"/>
      <c r="D76" s="95"/>
      <c r="E76" s="95"/>
      <c r="F76" s="96"/>
      <c r="G76" s="100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2"/>
      <c r="W76" s="8"/>
      <c r="X76" s="103" t="s">
        <v>7</v>
      </c>
      <c r="Y76" s="104"/>
      <c r="Z76" s="104"/>
      <c r="AA76" s="105"/>
      <c r="AB76" s="109">
        <f>AB$7</f>
        <v>0</v>
      </c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3" t="s">
        <v>8</v>
      </c>
      <c r="BE76" s="10"/>
    </row>
    <row r="77" spans="1:57" ht="18" customHeight="1" x14ac:dyDescent="0.2">
      <c r="B77" s="115" t="s">
        <v>9</v>
      </c>
      <c r="C77" s="116"/>
      <c r="D77" s="116"/>
      <c r="E77" s="116"/>
      <c r="F77" s="117"/>
      <c r="G77" s="118">
        <f>G$8</f>
        <v>0</v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20"/>
      <c r="W77" s="8"/>
      <c r="X77" s="106"/>
      <c r="Y77" s="107"/>
      <c r="Z77" s="107"/>
      <c r="AA77" s="108"/>
      <c r="AB77" s="111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4"/>
      <c r="BE77" s="10"/>
    </row>
    <row r="78" spans="1:57" ht="18" customHeight="1" x14ac:dyDescent="0.2">
      <c r="B78" s="115" t="s">
        <v>10</v>
      </c>
      <c r="C78" s="116"/>
      <c r="D78" s="116"/>
      <c r="E78" s="116"/>
      <c r="F78" s="117"/>
      <c r="G78" s="118">
        <f>G$9</f>
        <v>0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20"/>
      <c r="W78" s="8"/>
      <c r="X78" s="115" t="s">
        <v>11</v>
      </c>
      <c r="Y78" s="116"/>
      <c r="Z78" s="116"/>
      <c r="AA78" s="117"/>
      <c r="AB78" s="130">
        <f>AB9</f>
        <v>0</v>
      </c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2" t="s">
        <v>12</v>
      </c>
      <c r="AU78" s="133"/>
      <c r="AV78" s="115" t="s">
        <v>13</v>
      </c>
      <c r="AW78" s="116"/>
      <c r="AX78" s="116"/>
      <c r="AY78" s="117"/>
      <c r="AZ78" s="134">
        <f>$AZ$9</f>
        <v>0</v>
      </c>
      <c r="BA78" s="135"/>
      <c r="BB78" s="135"/>
      <c r="BC78" s="135"/>
      <c r="BD78" s="135"/>
      <c r="BE78" s="136"/>
    </row>
    <row r="79" spans="1:57" ht="18" customHeight="1" x14ac:dyDescent="0.2">
      <c r="B79" s="103" t="s">
        <v>14</v>
      </c>
      <c r="C79" s="104"/>
      <c r="D79" s="104"/>
      <c r="E79" s="104"/>
      <c r="F79" s="104"/>
      <c r="G79" s="97">
        <f>G$10</f>
        <v>0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9"/>
      <c r="W79" s="8"/>
      <c r="X79" s="137" t="s">
        <v>15</v>
      </c>
      <c r="Y79" s="138"/>
      <c r="Z79" s="138"/>
      <c r="AA79" s="138"/>
      <c r="AB79" s="138"/>
      <c r="AC79" s="139"/>
      <c r="AD79" s="137" t="s">
        <v>16</v>
      </c>
      <c r="AE79" s="138"/>
      <c r="AF79" s="138"/>
      <c r="AG79" s="138"/>
      <c r="AH79" s="138"/>
      <c r="AI79" s="138"/>
      <c r="AJ79" s="139"/>
      <c r="AK79" s="137" t="s">
        <v>17</v>
      </c>
      <c r="AL79" s="138"/>
      <c r="AM79" s="138"/>
      <c r="AN79" s="138"/>
      <c r="AO79" s="138"/>
      <c r="AP79" s="138"/>
      <c r="AQ79" s="139"/>
      <c r="AR79" s="137" t="s">
        <v>18</v>
      </c>
      <c r="AS79" s="138"/>
      <c r="AT79" s="138"/>
      <c r="AU79" s="138"/>
      <c r="AV79" s="138"/>
      <c r="AW79" s="138"/>
      <c r="AX79" s="139"/>
      <c r="AY79" s="137" t="s">
        <v>19</v>
      </c>
      <c r="AZ79" s="138"/>
      <c r="BA79" s="138"/>
      <c r="BB79" s="138"/>
      <c r="BC79" s="138"/>
      <c r="BD79" s="138"/>
      <c r="BE79" s="139"/>
    </row>
    <row r="80" spans="1:57" ht="18" customHeight="1" x14ac:dyDescent="0.2">
      <c r="B80" s="106"/>
      <c r="C80" s="107"/>
      <c r="D80" s="107"/>
      <c r="E80" s="107"/>
      <c r="F80" s="107"/>
      <c r="G80" s="100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2"/>
      <c r="W80" s="8"/>
      <c r="X80" s="115" t="s">
        <v>16</v>
      </c>
      <c r="Y80" s="116"/>
      <c r="Z80" s="116"/>
      <c r="AA80" s="116"/>
      <c r="AB80" s="116"/>
      <c r="AC80" s="117"/>
      <c r="AD80" s="145">
        <f>AD$11</f>
        <v>0</v>
      </c>
      <c r="AE80" s="146"/>
      <c r="AF80" s="146"/>
      <c r="AG80" s="146"/>
      <c r="AH80" s="146"/>
      <c r="AI80" s="146"/>
      <c r="AJ80" s="147"/>
      <c r="AK80" s="145">
        <f>AK$11</f>
        <v>0</v>
      </c>
      <c r="AL80" s="146"/>
      <c r="AM80" s="146"/>
      <c r="AN80" s="146"/>
      <c r="AO80" s="146"/>
      <c r="AP80" s="146"/>
      <c r="AQ80" s="147"/>
      <c r="AR80" s="145">
        <f>AR$11</f>
        <v>0</v>
      </c>
      <c r="AS80" s="146"/>
      <c r="AT80" s="146"/>
      <c r="AU80" s="146"/>
      <c r="AV80" s="146"/>
      <c r="AW80" s="146"/>
      <c r="AX80" s="147"/>
      <c r="AY80" s="145">
        <f>AY$11</f>
        <v>0</v>
      </c>
      <c r="AZ80" s="146"/>
      <c r="BA80" s="146"/>
      <c r="BB80" s="146"/>
      <c r="BC80" s="146"/>
      <c r="BD80" s="146"/>
      <c r="BE80" s="147"/>
    </row>
    <row r="81" spans="1:58" ht="18" customHeight="1" x14ac:dyDescent="0.2">
      <c r="B81" s="115" t="s">
        <v>20</v>
      </c>
      <c r="C81" s="116"/>
      <c r="D81" s="116"/>
      <c r="E81" s="116"/>
      <c r="F81" s="117"/>
      <c r="G81" s="226">
        <f>G$12</f>
        <v>0</v>
      </c>
      <c r="H81" s="227"/>
      <c r="I81" s="11" t="s">
        <v>21</v>
      </c>
      <c r="J81" s="12"/>
      <c r="K81" s="12"/>
      <c r="L81" s="12"/>
      <c r="M81" s="12"/>
      <c r="N81" s="12"/>
      <c r="O81" s="13"/>
      <c r="P81" s="12"/>
      <c r="Q81" s="12"/>
      <c r="R81" s="12"/>
      <c r="S81" s="12"/>
      <c r="T81" s="12"/>
      <c r="U81" s="12"/>
      <c r="V81" s="12"/>
      <c r="W81" s="2"/>
      <c r="X81" s="115" t="s">
        <v>22</v>
      </c>
      <c r="Y81" s="116"/>
      <c r="Z81" s="116"/>
      <c r="AA81" s="116"/>
      <c r="AB81" s="116"/>
      <c r="AC81" s="117"/>
      <c r="AD81" s="145">
        <f>AD$12</f>
        <v>0</v>
      </c>
      <c r="AE81" s="146"/>
      <c r="AF81" s="146"/>
      <c r="AG81" s="146"/>
      <c r="AH81" s="146"/>
      <c r="AI81" s="146"/>
      <c r="AJ81" s="147"/>
      <c r="AK81" s="145">
        <f>AK$12</f>
        <v>0</v>
      </c>
      <c r="AL81" s="146"/>
      <c r="AM81" s="146"/>
      <c r="AN81" s="146"/>
      <c r="AO81" s="146"/>
      <c r="AP81" s="146"/>
      <c r="AQ81" s="147"/>
      <c r="AR81" s="145">
        <f>AR$12</f>
        <v>0</v>
      </c>
      <c r="AS81" s="146"/>
      <c r="AT81" s="146"/>
      <c r="AU81" s="146"/>
      <c r="AV81" s="146"/>
      <c r="AW81" s="146"/>
      <c r="AX81" s="147"/>
      <c r="AY81" s="145">
        <f>AY$12</f>
        <v>0</v>
      </c>
      <c r="AZ81" s="146"/>
      <c r="BA81" s="146"/>
      <c r="BB81" s="146"/>
      <c r="BC81" s="146"/>
      <c r="BD81" s="146"/>
      <c r="BE81" s="147"/>
    </row>
    <row r="82" spans="1:58" ht="18" customHeight="1" x14ac:dyDescent="0.2">
      <c r="B82" s="115" t="s">
        <v>23</v>
      </c>
      <c r="C82" s="116"/>
      <c r="D82" s="116"/>
      <c r="E82" s="116"/>
      <c r="F82" s="117"/>
      <c r="G82" s="226">
        <f>G$13</f>
        <v>0</v>
      </c>
      <c r="H82" s="227"/>
      <c r="I82" s="11" t="s">
        <v>21</v>
      </c>
      <c r="J82" s="13"/>
      <c r="K82" s="13"/>
      <c r="L82" s="13"/>
      <c r="M82" s="13"/>
      <c r="O82" s="13"/>
      <c r="P82" s="13"/>
      <c r="Q82" s="13"/>
      <c r="R82" s="13"/>
      <c r="S82" s="13"/>
      <c r="T82" s="13"/>
      <c r="U82" s="13"/>
      <c r="V82" s="13"/>
      <c r="W82" s="2"/>
      <c r="X82" s="115" t="s">
        <v>24</v>
      </c>
      <c r="Y82" s="116"/>
      <c r="Z82" s="116"/>
      <c r="AA82" s="116"/>
      <c r="AB82" s="116"/>
      <c r="AC82" s="117"/>
      <c r="AD82" s="145">
        <f>AD$13</f>
        <v>0</v>
      </c>
      <c r="AE82" s="146"/>
      <c r="AF82" s="146"/>
      <c r="AG82" s="146"/>
      <c r="AH82" s="146"/>
      <c r="AI82" s="146"/>
      <c r="AJ82" s="147"/>
      <c r="AK82" s="145">
        <f>AK$13</f>
        <v>0</v>
      </c>
      <c r="AL82" s="146"/>
      <c r="AM82" s="146"/>
      <c r="AN82" s="146"/>
      <c r="AO82" s="146"/>
      <c r="AP82" s="146"/>
      <c r="AQ82" s="147"/>
      <c r="AR82" s="145">
        <f>AR$13</f>
        <v>0</v>
      </c>
      <c r="AS82" s="146"/>
      <c r="AT82" s="146"/>
      <c r="AU82" s="146"/>
      <c r="AV82" s="146"/>
      <c r="AW82" s="146"/>
      <c r="AX82" s="147"/>
      <c r="AY82" s="145">
        <f>AY$13</f>
        <v>0</v>
      </c>
      <c r="AZ82" s="146"/>
      <c r="BA82" s="146"/>
      <c r="BB82" s="146"/>
      <c r="BC82" s="146"/>
      <c r="BD82" s="146"/>
      <c r="BE82" s="147"/>
    </row>
    <row r="83" spans="1:58" ht="18" customHeight="1" x14ac:dyDescent="0.2">
      <c r="B83" s="14"/>
      <c r="C83" s="14"/>
      <c r="D83" s="14"/>
      <c r="E83" s="14"/>
      <c r="F83" s="14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2"/>
      <c r="X83" s="115" t="s">
        <v>25</v>
      </c>
      <c r="Y83" s="116"/>
      <c r="Z83" s="116"/>
      <c r="AA83" s="116"/>
      <c r="AB83" s="116"/>
      <c r="AC83" s="117"/>
      <c r="AD83" s="145">
        <f>AD$14</f>
        <v>0</v>
      </c>
      <c r="AE83" s="146"/>
      <c r="AF83" s="146"/>
      <c r="AG83" s="146"/>
      <c r="AH83" s="146"/>
      <c r="AI83" s="146"/>
      <c r="AJ83" s="147"/>
      <c r="AK83" s="145">
        <f>AK$14</f>
        <v>0</v>
      </c>
      <c r="AL83" s="146"/>
      <c r="AM83" s="146"/>
      <c r="AN83" s="146"/>
      <c r="AO83" s="146"/>
      <c r="AP83" s="146"/>
      <c r="AQ83" s="147"/>
      <c r="AR83" s="145">
        <f>AR$14</f>
        <v>0</v>
      </c>
      <c r="AS83" s="146"/>
      <c r="AT83" s="146"/>
      <c r="AU83" s="146"/>
      <c r="AV83" s="146"/>
      <c r="AW83" s="146"/>
      <c r="AX83" s="147"/>
      <c r="AY83" s="145">
        <f>AY$14</f>
        <v>0</v>
      </c>
      <c r="AZ83" s="146"/>
      <c r="BA83" s="146"/>
      <c r="BB83" s="146"/>
      <c r="BC83" s="146"/>
      <c r="BD83" s="146"/>
      <c r="BE83" s="147"/>
    </row>
    <row r="84" spans="1:58" ht="18" customHeight="1" x14ac:dyDescent="0.2">
      <c r="B84" s="16"/>
      <c r="C84" s="16"/>
      <c r="D84" s="16"/>
      <c r="E84" s="16"/>
      <c r="F84" s="16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2"/>
      <c r="X84" s="115" t="s">
        <v>26</v>
      </c>
      <c r="Y84" s="116"/>
      <c r="Z84" s="116"/>
      <c r="AA84" s="116"/>
      <c r="AB84" s="116"/>
      <c r="AC84" s="117"/>
      <c r="AD84" s="145">
        <f>AD$15</f>
        <v>0</v>
      </c>
      <c r="AE84" s="146"/>
      <c r="AF84" s="146"/>
      <c r="AG84" s="146"/>
      <c r="AH84" s="146"/>
      <c r="AI84" s="146"/>
      <c r="AJ84" s="147"/>
      <c r="AK84" s="145">
        <f>AK$15</f>
        <v>0</v>
      </c>
      <c r="AL84" s="146"/>
      <c r="AM84" s="146"/>
      <c r="AN84" s="146"/>
      <c r="AO84" s="146"/>
      <c r="AP84" s="146"/>
      <c r="AQ84" s="147"/>
      <c r="AR84" s="145">
        <f>AR$15</f>
        <v>0</v>
      </c>
      <c r="AS84" s="146"/>
      <c r="AT84" s="146"/>
      <c r="AU84" s="146"/>
      <c r="AV84" s="146"/>
      <c r="AW84" s="146"/>
      <c r="AX84" s="147"/>
      <c r="AY84" s="145">
        <f>AY$15</f>
        <v>0</v>
      </c>
      <c r="AZ84" s="146"/>
      <c r="BA84" s="146"/>
      <c r="BB84" s="146"/>
      <c r="BC84" s="146"/>
      <c r="BD84" s="146"/>
      <c r="BE84" s="147"/>
    </row>
    <row r="85" spans="1:58" ht="18.5" customHeight="1" thickBot="1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18"/>
      <c r="W85" s="2"/>
      <c r="X85" s="148" t="s">
        <v>27</v>
      </c>
      <c r="Y85" s="149"/>
      <c r="Z85" s="149"/>
      <c r="AA85" s="149"/>
      <c r="AB85" s="149"/>
      <c r="AC85" s="150"/>
      <c r="AD85" s="228">
        <f>AD$16</f>
        <v>0</v>
      </c>
      <c r="AE85" s="229"/>
      <c r="AF85" s="229"/>
      <c r="AG85" s="229"/>
      <c r="AH85" s="229"/>
      <c r="AI85" s="229"/>
      <c r="AJ85" s="230"/>
      <c r="AK85" s="228">
        <f>AK$16</f>
        <v>0</v>
      </c>
      <c r="AL85" s="229"/>
      <c r="AM85" s="229"/>
      <c r="AN85" s="229"/>
      <c r="AO85" s="229"/>
      <c r="AP85" s="229"/>
      <c r="AQ85" s="230"/>
      <c r="AR85" s="228">
        <f>AR$16</f>
        <v>0</v>
      </c>
      <c r="AS85" s="229"/>
      <c r="AT85" s="229"/>
      <c r="AU85" s="229"/>
      <c r="AV85" s="229"/>
      <c r="AW85" s="229"/>
      <c r="AX85" s="230"/>
      <c r="AY85" s="228">
        <f>AY$16</f>
        <v>0</v>
      </c>
      <c r="AZ85" s="229"/>
      <c r="BA85" s="229"/>
      <c r="BB85" s="229"/>
      <c r="BC85" s="229"/>
      <c r="BD85" s="229"/>
      <c r="BE85" s="230"/>
    </row>
    <row r="86" spans="1:58" x14ac:dyDescent="0.2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"/>
      <c r="X86" s="2"/>
      <c r="Y86" s="2"/>
      <c r="Z86" s="2"/>
      <c r="AA86" s="2"/>
      <c r="AB86" s="2"/>
      <c r="AC86" s="2"/>
      <c r="AD86" s="231" t="s">
        <v>28</v>
      </c>
      <c r="AE86" s="232"/>
      <c r="AF86" s="232"/>
      <c r="AG86" s="232"/>
      <c r="AH86" s="232"/>
      <c r="AI86" s="232"/>
      <c r="AJ86" s="233"/>
      <c r="AK86" s="234" t="s">
        <v>29</v>
      </c>
      <c r="AL86" s="232"/>
      <c r="AM86" s="232"/>
      <c r="AN86" s="232"/>
      <c r="AO86" s="232"/>
      <c r="AP86" s="232"/>
      <c r="AQ86" s="233"/>
      <c r="AR86" s="234" t="s">
        <v>30</v>
      </c>
      <c r="AS86" s="232"/>
      <c r="AT86" s="232"/>
      <c r="AU86" s="232"/>
      <c r="AV86" s="232"/>
      <c r="AW86" s="232"/>
      <c r="AX86" s="233"/>
      <c r="AY86" s="235" t="s">
        <v>31</v>
      </c>
      <c r="AZ86" s="236"/>
      <c r="BA86" s="236"/>
      <c r="BB86" s="236"/>
      <c r="BC86" s="236"/>
      <c r="BD86" s="236"/>
      <c r="BE86" s="237"/>
    </row>
    <row r="87" spans="1:58" ht="18.5" thickBot="1" x14ac:dyDescent="0.25">
      <c r="V87" s="21"/>
      <c r="W87" s="2"/>
      <c r="X87" s="2"/>
      <c r="Y87" s="2"/>
      <c r="Z87" s="2"/>
      <c r="AA87" s="2"/>
      <c r="AB87" s="2"/>
      <c r="AC87" s="2"/>
      <c r="AD87" s="238" t="s">
        <v>32</v>
      </c>
      <c r="AE87" s="239"/>
      <c r="AF87" s="239"/>
      <c r="AG87" s="239"/>
      <c r="AH87" s="240">
        <f>AH18</f>
        <v>0.2</v>
      </c>
      <c r="AI87" s="241"/>
      <c r="AJ87" s="242"/>
      <c r="AK87" s="243">
        <f>AK$18</f>
        <v>0</v>
      </c>
      <c r="AL87" s="244"/>
      <c r="AM87" s="244"/>
      <c r="AN87" s="244"/>
      <c r="AO87" s="244"/>
      <c r="AP87" s="244"/>
      <c r="AQ87" s="245"/>
      <c r="AR87" s="246">
        <f>IF(AR80+AY80=0,0,IF(AH87=0,0,ROUND(AR85*AH87,0)))</f>
        <v>0</v>
      </c>
      <c r="AS87" s="247"/>
      <c r="AT87" s="247"/>
      <c r="AU87" s="247"/>
      <c r="AV87" s="247"/>
      <c r="AW87" s="247"/>
      <c r="AX87" s="248"/>
      <c r="AY87" s="246">
        <f>SUM(AK87,AR87)</f>
        <v>0</v>
      </c>
      <c r="AZ87" s="247"/>
      <c r="BA87" s="247"/>
      <c r="BB87" s="247"/>
      <c r="BC87" s="247"/>
      <c r="BD87" s="247"/>
      <c r="BE87" s="248"/>
    </row>
    <row r="88" spans="1:58" ht="18.5" thickBot="1" x14ac:dyDescent="0.3">
      <c r="V88" s="21"/>
      <c r="W88" s="2"/>
      <c r="X88" s="2"/>
      <c r="Y88" s="2"/>
      <c r="Z88" s="2"/>
      <c r="AA88" s="2"/>
      <c r="AB88" s="2"/>
      <c r="AC88" s="2"/>
      <c r="AD88" s="249" t="s">
        <v>33</v>
      </c>
      <c r="AE88" s="250"/>
      <c r="AF88" s="250"/>
      <c r="AG88" s="250"/>
      <c r="AH88" s="250"/>
      <c r="AI88" s="250"/>
      <c r="AJ88" s="251"/>
      <c r="AK88" s="252">
        <f>AK$19</f>
        <v>0</v>
      </c>
      <c r="AL88" s="253"/>
      <c r="AM88" s="253"/>
      <c r="AN88" s="253"/>
      <c r="AO88" s="253"/>
      <c r="AP88" s="253"/>
      <c r="AQ88" s="254"/>
      <c r="AR88" s="255" t="s">
        <v>34</v>
      </c>
      <c r="AS88" s="256"/>
      <c r="AT88" s="256"/>
      <c r="AU88" s="256"/>
      <c r="AV88" s="256"/>
      <c r="AW88" s="256"/>
      <c r="AX88" s="257"/>
      <c r="AY88" s="258">
        <f>AR85-AR87+AK88</f>
        <v>0</v>
      </c>
      <c r="AZ88" s="259"/>
      <c r="BA88" s="259"/>
      <c r="BB88" s="259"/>
      <c r="BC88" s="259"/>
      <c r="BD88" s="259"/>
      <c r="BE88" s="260"/>
    </row>
    <row r="89" spans="1:58" x14ac:dyDescent="0.2">
      <c r="V89" s="21"/>
      <c r="AB89" s="16"/>
      <c r="AC89" s="2"/>
      <c r="AD89" s="22" t="s">
        <v>35</v>
      </c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"/>
      <c r="BD89" s="2"/>
      <c r="BE89" s="2"/>
    </row>
    <row r="90" spans="1:58" x14ac:dyDescent="0.2">
      <c r="AA90" s="24"/>
      <c r="AB90" s="16"/>
      <c r="AC90" s="2"/>
      <c r="AD90" s="25" t="s">
        <v>36</v>
      </c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"/>
      <c r="BD90" s="2"/>
      <c r="BE90" s="2"/>
    </row>
    <row r="91" spans="1:58" x14ac:dyDescent="0.2">
      <c r="B91" s="186" t="s">
        <v>37</v>
      </c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8"/>
      <c r="AB91" s="26"/>
      <c r="AC91" s="2"/>
      <c r="AD91" s="189" t="s">
        <v>38</v>
      </c>
      <c r="AE91" s="190"/>
      <c r="AF91" s="190"/>
      <c r="AG91" s="190"/>
      <c r="AH91" s="190"/>
      <c r="AI91" s="190"/>
      <c r="AJ91" s="191"/>
      <c r="AK91" s="192" t="s">
        <v>39</v>
      </c>
      <c r="AL91" s="190"/>
      <c r="AM91" s="190"/>
      <c r="AN91" s="190"/>
      <c r="AO91" s="190"/>
      <c r="AP91" s="190"/>
      <c r="AQ91" s="191"/>
      <c r="AR91" s="190" t="s">
        <v>40</v>
      </c>
      <c r="AS91" s="190"/>
      <c r="AT91" s="190"/>
      <c r="AU91" s="190"/>
      <c r="AV91" s="190"/>
      <c r="AW91" s="190"/>
      <c r="AX91" s="191"/>
      <c r="AY91" s="192" t="s">
        <v>41</v>
      </c>
      <c r="AZ91" s="190"/>
      <c r="BA91" s="190"/>
      <c r="BB91" s="190"/>
      <c r="BC91" s="190"/>
      <c r="BD91" s="190"/>
      <c r="BE91" s="193"/>
    </row>
    <row r="92" spans="1:58" ht="18" customHeight="1" x14ac:dyDescent="0.2">
      <c r="B92" s="194" t="s">
        <v>42</v>
      </c>
      <c r="C92" s="195"/>
      <c r="D92" s="196"/>
      <c r="E92" s="197">
        <f>E$23</f>
        <v>0</v>
      </c>
      <c r="F92" s="198"/>
      <c r="G92" s="198"/>
      <c r="H92" s="198"/>
      <c r="I92" s="198"/>
      <c r="J92" s="198"/>
      <c r="K92" s="198"/>
      <c r="L92" s="198"/>
      <c r="M92" s="198"/>
      <c r="N92" s="199"/>
      <c r="O92" s="115" t="s">
        <v>43</v>
      </c>
      <c r="P92" s="116"/>
      <c r="Q92" s="116"/>
      <c r="R92" s="200"/>
      <c r="S92" s="197">
        <f>S$23</f>
        <v>0</v>
      </c>
      <c r="T92" s="198"/>
      <c r="U92" s="198"/>
      <c r="V92" s="198"/>
      <c r="W92" s="198"/>
      <c r="X92" s="198"/>
      <c r="Y92" s="198"/>
      <c r="Z92" s="198"/>
      <c r="AA92" s="199"/>
      <c r="AB92" s="26"/>
      <c r="AC92" s="2"/>
      <c r="AD92" s="201" t="s">
        <v>44</v>
      </c>
      <c r="AE92" s="202"/>
      <c r="AF92" s="202"/>
      <c r="AG92" s="202"/>
      <c r="AH92" s="202"/>
      <c r="AI92" s="202"/>
      <c r="AJ92" s="203"/>
      <c r="AK92" s="261">
        <f>AK$23</f>
        <v>0</v>
      </c>
      <c r="AL92" s="262"/>
      <c r="AM92" s="262"/>
      <c r="AN92" s="262"/>
      <c r="AO92" s="262"/>
      <c r="AP92" s="262"/>
      <c r="AQ92" s="263"/>
      <c r="AR92" s="264">
        <f t="shared" ref="AR92" si="1">ROUNDDOWN(AK92*0.1,0)</f>
        <v>0</v>
      </c>
      <c r="AS92" s="265"/>
      <c r="AT92" s="265"/>
      <c r="AU92" s="265"/>
      <c r="AV92" s="265"/>
      <c r="AW92" s="265"/>
      <c r="AX92" s="266"/>
      <c r="AY92" s="267">
        <f>AK92+AR92</f>
        <v>0</v>
      </c>
      <c r="AZ92" s="268"/>
      <c r="BA92" s="268"/>
      <c r="BB92" s="268"/>
      <c r="BC92" s="268"/>
      <c r="BD92" s="268"/>
      <c r="BE92" s="269"/>
    </row>
    <row r="93" spans="1:58" ht="18" customHeight="1" x14ac:dyDescent="0.2">
      <c r="B93" s="194" t="s">
        <v>45</v>
      </c>
      <c r="C93" s="195"/>
      <c r="D93" s="196"/>
      <c r="E93" s="197">
        <f>E$24</f>
        <v>0</v>
      </c>
      <c r="F93" s="198"/>
      <c r="G93" s="198"/>
      <c r="H93" s="198"/>
      <c r="I93" s="198"/>
      <c r="J93" s="198"/>
      <c r="K93" s="198"/>
      <c r="L93" s="198"/>
      <c r="M93" s="198"/>
      <c r="N93" s="199"/>
      <c r="O93" s="115" t="s">
        <v>46</v>
      </c>
      <c r="P93" s="116"/>
      <c r="Q93" s="116"/>
      <c r="R93" s="200"/>
      <c r="S93" s="216">
        <f>S$24</f>
        <v>0</v>
      </c>
      <c r="T93" s="135"/>
      <c r="U93" s="135"/>
      <c r="V93" s="135"/>
      <c r="W93" s="135"/>
      <c r="X93" s="135"/>
      <c r="Y93" s="135"/>
      <c r="Z93" s="135"/>
      <c r="AA93" s="136"/>
      <c r="AB93" s="26"/>
      <c r="AC93" s="2"/>
      <c r="AD93" s="201" t="s">
        <v>47</v>
      </c>
      <c r="AE93" s="202"/>
      <c r="AF93" s="202"/>
      <c r="AG93" s="202"/>
      <c r="AH93" s="202"/>
      <c r="AI93" s="202"/>
      <c r="AJ93" s="203"/>
      <c r="AK93" s="261">
        <f>AK$24</f>
        <v>0</v>
      </c>
      <c r="AL93" s="262"/>
      <c r="AM93" s="262"/>
      <c r="AN93" s="262"/>
      <c r="AO93" s="262"/>
      <c r="AP93" s="262"/>
      <c r="AQ93" s="263"/>
      <c r="AR93" s="270">
        <f>AR$24</f>
        <v>0</v>
      </c>
      <c r="AS93" s="271"/>
      <c r="AT93" s="271"/>
      <c r="AU93" s="271"/>
      <c r="AV93" s="271"/>
      <c r="AW93" s="271"/>
      <c r="AX93" s="272"/>
      <c r="AY93" s="267">
        <f>AK93+AR93</f>
        <v>0</v>
      </c>
      <c r="AZ93" s="268"/>
      <c r="BA93" s="268"/>
      <c r="BB93" s="268"/>
      <c r="BC93" s="268"/>
      <c r="BD93" s="268"/>
      <c r="BE93" s="269"/>
    </row>
    <row r="94" spans="1:58" ht="18" customHeight="1" x14ac:dyDescent="0.2">
      <c r="B94" s="213" t="s">
        <v>48</v>
      </c>
      <c r="C94" s="214"/>
      <c r="D94" s="215"/>
      <c r="E94" s="216">
        <f>E$25</f>
        <v>0</v>
      </c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6"/>
      <c r="AB94" s="26"/>
      <c r="AC94" s="2"/>
      <c r="AD94" s="217" t="s">
        <v>49</v>
      </c>
      <c r="AE94" s="218"/>
      <c r="AF94" s="218"/>
      <c r="AG94" s="218"/>
      <c r="AH94" s="218"/>
      <c r="AI94" s="218"/>
      <c r="AJ94" s="219"/>
      <c r="AK94" s="261">
        <f>AK$25</f>
        <v>0</v>
      </c>
      <c r="AL94" s="262"/>
      <c r="AM94" s="262"/>
      <c r="AN94" s="262"/>
      <c r="AO94" s="262"/>
      <c r="AP94" s="262"/>
      <c r="AQ94" s="263"/>
      <c r="AR94" s="267">
        <f>AR$58</f>
        <v>0</v>
      </c>
      <c r="AS94" s="268"/>
      <c r="AT94" s="268"/>
      <c r="AU94" s="268"/>
      <c r="AV94" s="268"/>
      <c r="AW94" s="268"/>
      <c r="AX94" s="273"/>
      <c r="AY94" s="268">
        <f>SUM(AY92:BE93)</f>
        <v>0</v>
      </c>
      <c r="AZ94" s="268"/>
      <c r="BA94" s="268"/>
      <c r="BB94" s="268"/>
      <c r="BC94" s="268"/>
      <c r="BD94" s="268"/>
      <c r="BE94" s="269"/>
    </row>
    <row r="95" spans="1:58" ht="18" customHeight="1" x14ac:dyDescent="0.2">
      <c r="B95" s="213" t="s">
        <v>50</v>
      </c>
      <c r="C95" s="214"/>
      <c r="D95" s="215"/>
      <c r="E95" s="216">
        <f>E$26</f>
        <v>0</v>
      </c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6"/>
      <c r="AB95" s="2"/>
      <c r="AC95" s="2"/>
      <c r="AD95" s="27"/>
      <c r="AE95" s="27"/>
      <c r="AF95" s="27"/>
      <c r="AG95" s="27"/>
    </row>
    <row r="96" spans="1:58" x14ac:dyDescent="0.2">
      <c r="A96" s="275"/>
      <c r="B96" s="275"/>
      <c r="C96" s="275"/>
      <c r="D96" s="275"/>
      <c r="E96" s="275"/>
      <c r="F96" s="275"/>
      <c r="G96" s="275"/>
      <c r="H96" s="275"/>
      <c r="I96" s="27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74" t="s">
        <v>51</v>
      </c>
      <c r="AB96" s="274"/>
      <c r="AC96" s="274"/>
      <c r="AD96" s="274"/>
      <c r="AE96" s="274"/>
      <c r="AF96" s="274" t="s">
        <v>52</v>
      </c>
      <c r="AG96" s="274"/>
      <c r="AH96" s="274"/>
      <c r="AI96" s="274"/>
      <c r="AJ96" s="274"/>
      <c r="AK96" s="274" t="s">
        <v>53</v>
      </c>
      <c r="AL96" s="274"/>
      <c r="AM96" s="274"/>
      <c r="AN96" s="274"/>
      <c r="AO96" s="274"/>
      <c r="AP96" s="274" t="s">
        <v>54</v>
      </c>
      <c r="AQ96" s="274"/>
      <c r="AR96" s="274"/>
      <c r="AS96" s="274"/>
      <c r="AT96" s="274"/>
      <c r="AU96" s="274" t="s">
        <v>55</v>
      </c>
      <c r="AV96" s="274"/>
      <c r="AW96" s="274"/>
      <c r="AX96" s="274"/>
      <c r="AY96" s="274"/>
      <c r="AZ96" s="274"/>
      <c r="BA96" s="274"/>
      <c r="BB96" s="274"/>
      <c r="BC96" s="274"/>
      <c r="BD96" s="274"/>
      <c r="BE96" s="2"/>
      <c r="BF96" s="2"/>
    </row>
    <row r="97" spans="1:58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"/>
      <c r="BF97" s="2"/>
    </row>
    <row r="98" spans="1:58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"/>
      <c r="BF98" s="2"/>
    </row>
    <row r="99" spans="1:58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"/>
      <c r="BF99" s="2"/>
    </row>
    <row r="100" spans="1:58" x14ac:dyDescent="0.2">
      <c r="A100" s="2" t="s">
        <v>56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30" t="s">
        <v>57</v>
      </c>
      <c r="BE100" s="2"/>
      <c r="BF100" s="2"/>
    </row>
    <row r="101" spans="1:58" x14ac:dyDescent="0.2">
      <c r="A101" s="2" t="s">
        <v>58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1:58" x14ac:dyDescent="0.2">
      <c r="A102" s="2" t="s">
        <v>59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1:58" x14ac:dyDescent="0.2">
      <c r="A103" s="2" t="s">
        <v>60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1:58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D104" s="2"/>
      <c r="BE104" s="2"/>
    </row>
    <row r="105" spans="1:58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1:58" ht="18.5" thickBo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76"/>
      <c r="AX106" s="276"/>
      <c r="AY106" s="276"/>
      <c r="AZ106" s="277"/>
      <c r="BA106" s="277"/>
      <c r="BB106" s="277"/>
      <c r="BC106" s="277"/>
      <c r="BD106" s="277"/>
      <c r="BE106" s="277"/>
    </row>
    <row r="107" spans="1:58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95" t="s">
        <v>0</v>
      </c>
      <c r="AL107" s="296"/>
      <c r="AM107" s="296"/>
      <c r="AN107" s="296"/>
      <c r="AO107" s="296"/>
      <c r="AP107" s="296"/>
      <c r="AQ107" s="297"/>
      <c r="AR107" s="31" t="s">
        <v>1</v>
      </c>
      <c r="AS107" s="306">
        <f>AS$4</f>
        <v>0</v>
      </c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8"/>
    </row>
    <row r="108" spans="1:58" x14ac:dyDescent="0.2">
      <c r="B108" s="115" t="s">
        <v>2</v>
      </c>
      <c r="C108" s="116"/>
      <c r="D108" s="116"/>
      <c r="E108" s="116"/>
      <c r="F108" s="117"/>
      <c r="G108" s="298">
        <f>$G$5</f>
        <v>0</v>
      </c>
      <c r="H108" s="299"/>
      <c r="I108" s="299"/>
      <c r="J108" s="4" t="s">
        <v>3</v>
      </c>
      <c r="K108" s="299">
        <f>$K$5</f>
        <v>0</v>
      </c>
      <c r="L108" s="299"/>
      <c r="M108" s="4" t="s">
        <v>4</v>
      </c>
      <c r="N108" s="5"/>
      <c r="O108" s="6"/>
      <c r="P108" s="2"/>
      <c r="Q108" s="2"/>
      <c r="R108" s="2"/>
      <c r="S108" s="2"/>
      <c r="T108" s="2"/>
      <c r="U108" s="2"/>
      <c r="V108" s="2"/>
      <c r="W108" s="2"/>
      <c r="X108" s="103" t="s">
        <v>5</v>
      </c>
      <c r="Y108" s="104"/>
      <c r="Z108" s="104"/>
      <c r="AA108" s="105"/>
      <c r="AB108" s="86">
        <f>AB$5</f>
        <v>0</v>
      </c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300"/>
    </row>
    <row r="109" spans="1:58" x14ac:dyDescent="0.2">
      <c r="B109" s="91" t="s">
        <v>6</v>
      </c>
      <c r="C109" s="301"/>
      <c r="D109" s="301"/>
      <c r="E109" s="301"/>
      <c r="F109" s="302"/>
      <c r="G109" s="97">
        <f>G$6</f>
        <v>0</v>
      </c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9"/>
      <c r="W109" s="7"/>
      <c r="X109" s="106"/>
      <c r="Y109" s="107"/>
      <c r="Z109" s="107"/>
      <c r="AA109" s="108"/>
      <c r="AB109" s="90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9"/>
    </row>
    <row r="110" spans="1:58" x14ac:dyDescent="0.2">
      <c r="B110" s="303"/>
      <c r="C110" s="304"/>
      <c r="D110" s="304"/>
      <c r="E110" s="304"/>
      <c r="F110" s="305"/>
      <c r="G110" s="100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2"/>
      <c r="W110" s="8"/>
      <c r="X110" s="103" t="s">
        <v>7</v>
      </c>
      <c r="Y110" s="104"/>
      <c r="Z110" s="104"/>
      <c r="AA110" s="105"/>
      <c r="AB110" s="109">
        <f>AB$7</f>
        <v>0</v>
      </c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3" t="s">
        <v>8</v>
      </c>
      <c r="BE110" s="10"/>
    </row>
    <row r="111" spans="1:58" x14ac:dyDescent="0.2">
      <c r="B111" s="115" t="s">
        <v>9</v>
      </c>
      <c r="C111" s="116"/>
      <c r="D111" s="116"/>
      <c r="E111" s="116"/>
      <c r="F111" s="117"/>
      <c r="G111" s="118">
        <f>G$8</f>
        <v>0</v>
      </c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20"/>
      <c r="W111" s="8"/>
      <c r="X111" s="106"/>
      <c r="Y111" s="107"/>
      <c r="Z111" s="107"/>
      <c r="AA111" s="108"/>
      <c r="AB111" s="111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4"/>
      <c r="BE111" s="10"/>
    </row>
    <row r="112" spans="1:58" x14ac:dyDescent="0.2">
      <c r="B112" s="115" t="s">
        <v>10</v>
      </c>
      <c r="C112" s="116"/>
      <c r="D112" s="116"/>
      <c r="E112" s="116"/>
      <c r="F112" s="117"/>
      <c r="G112" s="118">
        <f>G$9</f>
        <v>0</v>
      </c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20"/>
      <c r="W112" s="8"/>
      <c r="X112" s="115" t="s">
        <v>11</v>
      </c>
      <c r="Y112" s="116"/>
      <c r="Z112" s="116"/>
      <c r="AA112" s="117"/>
      <c r="AB112" s="130">
        <f>AB9</f>
        <v>0</v>
      </c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2" t="s">
        <v>12</v>
      </c>
      <c r="AU112" s="133"/>
      <c r="AV112" s="115" t="s">
        <v>13</v>
      </c>
      <c r="AW112" s="116"/>
      <c r="AX112" s="116"/>
      <c r="AY112" s="117"/>
      <c r="AZ112" s="134">
        <f>$AZ$9</f>
        <v>0</v>
      </c>
      <c r="BA112" s="135"/>
      <c r="BB112" s="135"/>
      <c r="BC112" s="135"/>
      <c r="BD112" s="135"/>
      <c r="BE112" s="136"/>
    </row>
    <row r="113" spans="2:57" x14ac:dyDescent="0.2">
      <c r="B113" s="103" t="s">
        <v>14</v>
      </c>
      <c r="C113" s="104"/>
      <c r="D113" s="104"/>
      <c r="E113" s="104"/>
      <c r="F113" s="105"/>
      <c r="G113" s="97">
        <f>G$10</f>
        <v>0</v>
      </c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9"/>
      <c r="W113" s="8"/>
      <c r="X113" s="137" t="s">
        <v>15</v>
      </c>
      <c r="Y113" s="138"/>
      <c r="Z113" s="138"/>
      <c r="AA113" s="138"/>
      <c r="AB113" s="138"/>
      <c r="AC113" s="139"/>
      <c r="AD113" s="137" t="s">
        <v>16</v>
      </c>
      <c r="AE113" s="138"/>
      <c r="AF113" s="138"/>
      <c r="AG113" s="138"/>
      <c r="AH113" s="138"/>
      <c r="AI113" s="138"/>
      <c r="AJ113" s="139"/>
      <c r="AK113" s="137" t="s">
        <v>17</v>
      </c>
      <c r="AL113" s="138"/>
      <c r="AM113" s="138"/>
      <c r="AN113" s="138"/>
      <c r="AO113" s="138"/>
      <c r="AP113" s="138"/>
      <c r="AQ113" s="139"/>
      <c r="AR113" s="137" t="s">
        <v>18</v>
      </c>
      <c r="AS113" s="138"/>
      <c r="AT113" s="138"/>
      <c r="AU113" s="138"/>
      <c r="AV113" s="138"/>
      <c r="AW113" s="138"/>
      <c r="AX113" s="139"/>
      <c r="AY113" s="137" t="s">
        <v>19</v>
      </c>
      <c r="AZ113" s="138"/>
      <c r="BA113" s="138"/>
      <c r="BB113" s="138"/>
      <c r="BC113" s="138"/>
      <c r="BD113" s="138"/>
      <c r="BE113" s="139"/>
    </row>
    <row r="114" spans="2:57" x14ac:dyDescent="0.2">
      <c r="B114" s="106"/>
      <c r="C114" s="107"/>
      <c r="D114" s="107"/>
      <c r="E114" s="107"/>
      <c r="F114" s="108"/>
      <c r="G114" s="100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2"/>
      <c r="W114" s="8"/>
      <c r="X114" s="115" t="s">
        <v>16</v>
      </c>
      <c r="Y114" s="116"/>
      <c r="Z114" s="116"/>
      <c r="AA114" s="116"/>
      <c r="AB114" s="116"/>
      <c r="AC114" s="117"/>
      <c r="AD114" s="145">
        <f>AD$11</f>
        <v>0</v>
      </c>
      <c r="AE114" s="146"/>
      <c r="AF114" s="146"/>
      <c r="AG114" s="146"/>
      <c r="AH114" s="146"/>
      <c r="AI114" s="146"/>
      <c r="AJ114" s="147"/>
      <c r="AK114" s="145">
        <f>AK$11</f>
        <v>0</v>
      </c>
      <c r="AL114" s="146"/>
      <c r="AM114" s="146"/>
      <c r="AN114" s="146"/>
      <c r="AO114" s="146"/>
      <c r="AP114" s="146"/>
      <c r="AQ114" s="147"/>
      <c r="AR114" s="145">
        <f>AR$11</f>
        <v>0</v>
      </c>
      <c r="AS114" s="146"/>
      <c r="AT114" s="146"/>
      <c r="AU114" s="146"/>
      <c r="AV114" s="146"/>
      <c r="AW114" s="146"/>
      <c r="AX114" s="147"/>
      <c r="AY114" s="145">
        <f>AY$11</f>
        <v>0</v>
      </c>
      <c r="AZ114" s="146"/>
      <c r="BA114" s="146"/>
      <c r="BB114" s="146"/>
      <c r="BC114" s="146"/>
      <c r="BD114" s="146"/>
      <c r="BE114" s="147"/>
    </row>
    <row r="115" spans="2:57" x14ac:dyDescent="0.2">
      <c r="B115" s="115" t="s">
        <v>20</v>
      </c>
      <c r="C115" s="116"/>
      <c r="D115" s="116"/>
      <c r="E115" s="116"/>
      <c r="F115" s="117"/>
      <c r="G115" s="226">
        <f>G$12</f>
        <v>0</v>
      </c>
      <c r="H115" s="227"/>
      <c r="I115" s="11" t="s">
        <v>21</v>
      </c>
      <c r="J115" s="12"/>
      <c r="K115" s="12"/>
      <c r="L115" s="12"/>
      <c r="M115" s="12"/>
      <c r="N115" s="12"/>
      <c r="O115" s="13"/>
      <c r="P115" s="12"/>
      <c r="Q115" s="12"/>
      <c r="R115" s="12"/>
      <c r="S115" s="12"/>
      <c r="T115" s="12"/>
      <c r="U115" s="12"/>
      <c r="V115" s="12"/>
      <c r="W115" s="2"/>
      <c r="X115" s="115" t="s">
        <v>22</v>
      </c>
      <c r="Y115" s="116"/>
      <c r="Z115" s="116"/>
      <c r="AA115" s="116"/>
      <c r="AB115" s="116"/>
      <c r="AC115" s="117"/>
      <c r="AD115" s="145">
        <f>AD$12</f>
        <v>0</v>
      </c>
      <c r="AE115" s="146"/>
      <c r="AF115" s="146"/>
      <c r="AG115" s="146"/>
      <c r="AH115" s="146"/>
      <c r="AI115" s="146"/>
      <c r="AJ115" s="147"/>
      <c r="AK115" s="145">
        <f>AK$12</f>
        <v>0</v>
      </c>
      <c r="AL115" s="146"/>
      <c r="AM115" s="146"/>
      <c r="AN115" s="146"/>
      <c r="AO115" s="146"/>
      <c r="AP115" s="146"/>
      <c r="AQ115" s="147"/>
      <c r="AR115" s="145">
        <f>AR$12</f>
        <v>0</v>
      </c>
      <c r="AS115" s="146"/>
      <c r="AT115" s="146"/>
      <c r="AU115" s="146"/>
      <c r="AV115" s="146"/>
      <c r="AW115" s="146"/>
      <c r="AX115" s="147"/>
      <c r="AY115" s="145">
        <f>AY$12</f>
        <v>0</v>
      </c>
      <c r="AZ115" s="146"/>
      <c r="BA115" s="146"/>
      <c r="BB115" s="146"/>
      <c r="BC115" s="146"/>
      <c r="BD115" s="146"/>
      <c r="BE115" s="147"/>
    </row>
    <row r="116" spans="2:57" x14ac:dyDescent="0.2">
      <c r="B116" s="115" t="s">
        <v>23</v>
      </c>
      <c r="C116" s="116"/>
      <c r="D116" s="116"/>
      <c r="E116" s="116"/>
      <c r="F116" s="117"/>
      <c r="G116" s="226">
        <f>G$13</f>
        <v>0</v>
      </c>
      <c r="H116" s="227"/>
      <c r="I116" s="11" t="s">
        <v>21</v>
      </c>
      <c r="J116" s="13"/>
      <c r="K116" s="13"/>
      <c r="L116" s="13"/>
      <c r="M116" s="13"/>
      <c r="O116" s="13"/>
      <c r="P116" s="13"/>
      <c r="Q116" s="13"/>
      <c r="R116" s="13"/>
      <c r="S116" s="13"/>
      <c r="T116" s="13"/>
      <c r="U116" s="13"/>
      <c r="V116" s="13"/>
      <c r="W116" s="2"/>
      <c r="X116" s="115" t="s">
        <v>24</v>
      </c>
      <c r="Y116" s="116"/>
      <c r="Z116" s="116"/>
      <c r="AA116" s="116"/>
      <c r="AB116" s="116"/>
      <c r="AC116" s="117"/>
      <c r="AD116" s="145">
        <f>AD$13</f>
        <v>0</v>
      </c>
      <c r="AE116" s="146"/>
      <c r="AF116" s="146"/>
      <c r="AG116" s="146"/>
      <c r="AH116" s="146"/>
      <c r="AI116" s="146"/>
      <c r="AJ116" s="147"/>
      <c r="AK116" s="145">
        <f>AK$13</f>
        <v>0</v>
      </c>
      <c r="AL116" s="146"/>
      <c r="AM116" s="146"/>
      <c r="AN116" s="146"/>
      <c r="AO116" s="146"/>
      <c r="AP116" s="146"/>
      <c r="AQ116" s="147"/>
      <c r="AR116" s="145">
        <f>AR$13</f>
        <v>0</v>
      </c>
      <c r="AS116" s="146"/>
      <c r="AT116" s="146"/>
      <c r="AU116" s="146"/>
      <c r="AV116" s="146"/>
      <c r="AW116" s="146"/>
      <c r="AX116" s="147"/>
      <c r="AY116" s="145">
        <f>AY$13</f>
        <v>0</v>
      </c>
      <c r="AZ116" s="146"/>
      <c r="BA116" s="146"/>
      <c r="BB116" s="146"/>
      <c r="BC116" s="146"/>
      <c r="BD116" s="146"/>
      <c r="BE116" s="147"/>
    </row>
    <row r="117" spans="2:57" x14ac:dyDescent="0.2">
      <c r="B117" s="14"/>
      <c r="C117" s="14"/>
      <c r="D117" s="14"/>
      <c r="E117" s="14"/>
      <c r="F117" s="14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2"/>
      <c r="X117" s="115" t="s">
        <v>25</v>
      </c>
      <c r="Y117" s="116"/>
      <c r="Z117" s="116"/>
      <c r="AA117" s="116"/>
      <c r="AB117" s="116"/>
      <c r="AC117" s="117"/>
      <c r="AD117" s="145">
        <f>AD$14</f>
        <v>0</v>
      </c>
      <c r="AE117" s="146"/>
      <c r="AF117" s="146"/>
      <c r="AG117" s="146"/>
      <c r="AH117" s="146"/>
      <c r="AI117" s="146"/>
      <c r="AJ117" s="147"/>
      <c r="AK117" s="145">
        <f>AK$14</f>
        <v>0</v>
      </c>
      <c r="AL117" s="146"/>
      <c r="AM117" s="146"/>
      <c r="AN117" s="146"/>
      <c r="AO117" s="146"/>
      <c r="AP117" s="146"/>
      <c r="AQ117" s="147"/>
      <c r="AR117" s="145">
        <f>AR$14</f>
        <v>0</v>
      </c>
      <c r="AS117" s="146"/>
      <c r="AT117" s="146"/>
      <c r="AU117" s="146"/>
      <c r="AV117" s="146"/>
      <c r="AW117" s="146"/>
      <c r="AX117" s="147"/>
      <c r="AY117" s="145">
        <f>AY$14</f>
        <v>0</v>
      </c>
      <c r="AZ117" s="146"/>
      <c r="BA117" s="146"/>
      <c r="BB117" s="146"/>
      <c r="BC117" s="146"/>
      <c r="BD117" s="146"/>
      <c r="BE117" s="147"/>
    </row>
    <row r="118" spans="2:57" x14ac:dyDescent="0.2">
      <c r="B118" s="16"/>
      <c r="C118" s="16"/>
      <c r="D118" s="16"/>
      <c r="E118" s="16"/>
      <c r="F118" s="16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2"/>
      <c r="X118" s="115" t="s">
        <v>26</v>
      </c>
      <c r="Y118" s="116"/>
      <c r="Z118" s="116"/>
      <c r="AA118" s="116"/>
      <c r="AB118" s="116"/>
      <c r="AC118" s="117"/>
      <c r="AD118" s="145">
        <f>AD$15</f>
        <v>0</v>
      </c>
      <c r="AE118" s="146"/>
      <c r="AF118" s="146"/>
      <c r="AG118" s="146"/>
      <c r="AH118" s="146"/>
      <c r="AI118" s="146"/>
      <c r="AJ118" s="147"/>
      <c r="AK118" s="145">
        <f>AK$15</f>
        <v>0</v>
      </c>
      <c r="AL118" s="146"/>
      <c r="AM118" s="146"/>
      <c r="AN118" s="146"/>
      <c r="AO118" s="146"/>
      <c r="AP118" s="146"/>
      <c r="AQ118" s="147"/>
      <c r="AR118" s="145">
        <f>AR$15</f>
        <v>0</v>
      </c>
      <c r="AS118" s="146"/>
      <c r="AT118" s="146"/>
      <c r="AU118" s="146"/>
      <c r="AV118" s="146"/>
      <c r="AW118" s="146"/>
      <c r="AX118" s="147"/>
      <c r="AY118" s="145">
        <f>AY$15</f>
        <v>0</v>
      </c>
      <c r="AZ118" s="146"/>
      <c r="BA118" s="146"/>
      <c r="BB118" s="146"/>
      <c r="BC118" s="146"/>
      <c r="BD118" s="146"/>
      <c r="BE118" s="147"/>
    </row>
    <row r="119" spans="2:57" ht="18.5" thickBot="1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18"/>
      <c r="W119" s="2"/>
      <c r="X119" s="148" t="s">
        <v>27</v>
      </c>
      <c r="Y119" s="149"/>
      <c r="Z119" s="149"/>
      <c r="AA119" s="149"/>
      <c r="AB119" s="149"/>
      <c r="AC119" s="150"/>
      <c r="AD119" s="228">
        <f>AD$16</f>
        <v>0</v>
      </c>
      <c r="AE119" s="229"/>
      <c r="AF119" s="229"/>
      <c r="AG119" s="229"/>
      <c r="AH119" s="229"/>
      <c r="AI119" s="229"/>
      <c r="AJ119" s="230"/>
      <c r="AK119" s="228">
        <f>AK$16</f>
        <v>0</v>
      </c>
      <c r="AL119" s="229"/>
      <c r="AM119" s="229"/>
      <c r="AN119" s="229"/>
      <c r="AO119" s="229"/>
      <c r="AP119" s="229"/>
      <c r="AQ119" s="230"/>
      <c r="AR119" s="228">
        <f>AR$16</f>
        <v>0</v>
      </c>
      <c r="AS119" s="229"/>
      <c r="AT119" s="229"/>
      <c r="AU119" s="229"/>
      <c r="AV119" s="229"/>
      <c r="AW119" s="229"/>
      <c r="AX119" s="230"/>
      <c r="AY119" s="228">
        <f>AY$16</f>
        <v>0</v>
      </c>
      <c r="AZ119" s="229"/>
      <c r="BA119" s="229"/>
      <c r="BB119" s="229"/>
      <c r="BC119" s="229"/>
      <c r="BD119" s="229"/>
      <c r="BE119" s="230"/>
    </row>
    <row r="120" spans="2:57" x14ac:dyDescent="0.2"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"/>
      <c r="X120" s="2"/>
      <c r="Y120" s="2"/>
      <c r="Z120" s="2"/>
      <c r="AA120" s="2"/>
      <c r="AB120" s="2"/>
      <c r="AC120" s="2"/>
      <c r="AD120" s="278" t="s">
        <v>28</v>
      </c>
      <c r="AE120" s="279"/>
      <c r="AF120" s="279"/>
      <c r="AG120" s="279"/>
      <c r="AH120" s="279"/>
      <c r="AI120" s="279"/>
      <c r="AJ120" s="280"/>
      <c r="AK120" s="281" t="s">
        <v>29</v>
      </c>
      <c r="AL120" s="282"/>
      <c r="AM120" s="282"/>
      <c r="AN120" s="282"/>
      <c r="AO120" s="282"/>
      <c r="AP120" s="282"/>
      <c r="AQ120" s="283"/>
      <c r="AR120" s="281" t="s">
        <v>30</v>
      </c>
      <c r="AS120" s="282"/>
      <c r="AT120" s="282"/>
      <c r="AU120" s="282"/>
      <c r="AV120" s="282"/>
      <c r="AW120" s="282"/>
      <c r="AX120" s="283"/>
      <c r="AY120" s="284" t="s">
        <v>31</v>
      </c>
      <c r="AZ120" s="285"/>
      <c r="BA120" s="285"/>
      <c r="BB120" s="285"/>
      <c r="BC120" s="285"/>
      <c r="BD120" s="285"/>
      <c r="BE120" s="286"/>
    </row>
    <row r="121" spans="2:57" ht="18.5" thickBot="1" x14ac:dyDescent="0.25">
      <c r="V121" s="21"/>
      <c r="W121" s="2"/>
      <c r="X121" s="2"/>
      <c r="Y121" s="2"/>
      <c r="Z121" s="2"/>
      <c r="AA121" s="2"/>
      <c r="AB121" s="2"/>
      <c r="AC121" s="2"/>
      <c r="AD121" s="287" t="s">
        <v>32</v>
      </c>
      <c r="AE121" s="288"/>
      <c r="AF121" s="288"/>
      <c r="AG121" s="289"/>
      <c r="AH121" s="290">
        <f>$AH$18</f>
        <v>0.2</v>
      </c>
      <c r="AI121" s="291"/>
      <c r="AJ121" s="292"/>
      <c r="AK121" s="243">
        <f>AK$18</f>
        <v>0</v>
      </c>
      <c r="AL121" s="244"/>
      <c r="AM121" s="244"/>
      <c r="AN121" s="244"/>
      <c r="AO121" s="244"/>
      <c r="AP121" s="244"/>
      <c r="AQ121" s="245"/>
      <c r="AR121" s="246">
        <f>IF(AR114+AY114=0,0,IF(AH121=0,0,ROUND(AR119*AH121,0)))</f>
        <v>0</v>
      </c>
      <c r="AS121" s="247"/>
      <c r="AT121" s="247"/>
      <c r="AU121" s="247"/>
      <c r="AV121" s="247"/>
      <c r="AW121" s="247"/>
      <c r="AX121" s="248"/>
      <c r="AY121" s="246">
        <f>SUM(AK121,AR121)</f>
        <v>0</v>
      </c>
      <c r="AZ121" s="247"/>
      <c r="BA121" s="247"/>
      <c r="BB121" s="247"/>
      <c r="BC121" s="247"/>
      <c r="BD121" s="247"/>
      <c r="BE121" s="248"/>
    </row>
    <row r="122" spans="2:57" ht="18.5" thickBot="1" x14ac:dyDescent="0.3">
      <c r="V122" s="21"/>
      <c r="W122" s="2"/>
      <c r="X122" s="2"/>
      <c r="Y122" s="2"/>
      <c r="Z122" s="2"/>
      <c r="AA122" s="2"/>
      <c r="AB122" s="2"/>
      <c r="AC122" s="2"/>
      <c r="AD122" s="249" t="s">
        <v>33</v>
      </c>
      <c r="AE122" s="250"/>
      <c r="AF122" s="250"/>
      <c r="AG122" s="250"/>
      <c r="AH122" s="250"/>
      <c r="AI122" s="250"/>
      <c r="AJ122" s="251"/>
      <c r="AK122" s="252">
        <f>AK$19</f>
        <v>0</v>
      </c>
      <c r="AL122" s="253"/>
      <c r="AM122" s="253"/>
      <c r="AN122" s="253"/>
      <c r="AO122" s="253"/>
      <c r="AP122" s="253"/>
      <c r="AQ122" s="254"/>
      <c r="AR122" s="255" t="s">
        <v>34</v>
      </c>
      <c r="AS122" s="256"/>
      <c r="AT122" s="256"/>
      <c r="AU122" s="256"/>
      <c r="AV122" s="256"/>
      <c r="AW122" s="256"/>
      <c r="AX122" s="257"/>
      <c r="AY122" s="258">
        <f>AR119-AR121+AK122</f>
        <v>0</v>
      </c>
      <c r="AZ122" s="259"/>
      <c r="BA122" s="259"/>
      <c r="BB122" s="259"/>
      <c r="BC122" s="259"/>
      <c r="BD122" s="259"/>
      <c r="BE122" s="260"/>
    </row>
    <row r="123" spans="2:57" x14ac:dyDescent="0.2">
      <c r="V123" s="21"/>
      <c r="AB123" s="16"/>
      <c r="AC123" s="2"/>
      <c r="AD123" s="22" t="s">
        <v>35</v>
      </c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"/>
      <c r="BD123" s="2"/>
      <c r="BE123" s="2"/>
    </row>
    <row r="124" spans="2:57" x14ac:dyDescent="0.2">
      <c r="AA124" s="24"/>
      <c r="AB124" s="16"/>
      <c r="AC124" s="2"/>
      <c r="AD124" s="25" t="s">
        <v>36</v>
      </c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"/>
      <c r="BD124" s="2"/>
      <c r="BE124" s="2"/>
    </row>
    <row r="125" spans="2:57" x14ac:dyDescent="0.2">
      <c r="B125" s="186" t="s">
        <v>37</v>
      </c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8"/>
      <c r="AB125" s="26"/>
      <c r="AC125" s="2"/>
      <c r="AD125" s="189" t="s">
        <v>38</v>
      </c>
      <c r="AE125" s="190"/>
      <c r="AF125" s="190"/>
      <c r="AG125" s="190"/>
      <c r="AH125" s="190"/>
      <c r="AI125" s="190"/>
      <c r="AJ125" s="191"/>
      <c r="AK125" s="192" t="s">
        <v>39</v>
      </c>
      <c r="AL125" s="190"/>
      <c r="AM125" s="190"/>
      <c r="AN125" s="190"/>
      <c r="AO125" s="190"/>
      <c r="AP125" s="190"/>
      <c r="AQ125" s="191"/>
      <c r="AR125" s="192" t="s">
        <v>40</v>
      </c>
      <c r="AS125" s="190"/>
      <c r="AT125" s="190"/>
      <c r="AU125" s="190"/>
      <c r="AV125" s="190"/>
      <c r="AW125" s="190"/>
      <c r="AX125" s="191"/>
      <c r="AY125" s="192" t="s">
        <v>41</v>
      </c>
      <c r="AZ125" s="190"/>
      <c r="BA125" s="190"/>
      <c r="BB125" s="190"/>
      <c r="BC125" s="190"/>
      <c r="BD125" s="190"/>
      <c r="BE125" s="193"/>
    </row>
    <row r="126" spans="2:57" x14ac:dyDescent="0.2">
      <c r="B126" s="194" t="s">
        <v>42</v>
      </c>
      <c r="C126" s="195"/>
      <c r="D126" s="196"/>
      <c r="E126" s="197">
        <f>E$23</f>
        <v>0</v>
      </c>
      <c r="F126" s="198"/>
      <c r="G126" s="198"/>
      <c r="H126" s="198"/>
      <c r="I126" s="198"/>
      <c r="J126" s="198"/>
      <c r="K126" s="198"/>
      <c r="L126" s="198"/>
      <c r="M126" s="198"/>
      <c r="N126" s="199"/>
      <c r="O126" s="115" t="s">
        <v>43</v>
      </c>
      <c r="P126" s="116"/>
      <c r="Q126" s="116"/>
      <c r="R126" s="200"/>
      <c r="S126" s="197">
        <f>S$23</f>
        <v>0</v>
      </c>
      <c r="T126" s="198"/>
      <c r="U126" s="198"/>
      <c r="V126" s="198"/>
      <c r="W126" s="198"/>
      <c r="X126" s="198"/>
      <c r="Y126" s="198"/>
      <c r="Z126" s="198"/>
      <c r="AA126" s="199"/>
      <c r="AB126" s="26"/>
      <c r="AC126" s="2"/>
      <c r="AD126" s="201" t="s">
        <v>44</v>
      </c>
      <c r="AE126" s="202"/>
      <c r="AF126" s="202"/>
      <c r="AG126" s="202"/>
      <c r="AH126" s="202"/>
      <c r="AI126" s="202"/>
      <c r="AJ126" s="203"/>
      <c r="AK126" s="261">
        <f>AK$23</f>
        <v>0</v>
      </c>
      <c r="AL126" s="293"/>
      <c r="AM126" s="293"/>
      <c r="AN126" s="293"/>
      <c r="AO126" s="293"/>
      <c r="AP126" s="293"/>
      <c r="AQ126" s="294"/>
      <c r="AR126" s="264">
        <f t="shared" ref="AR126" si="2">ROUNDDOWN(AK126*0.1,0)</f>
        <v>0</v>
      </c>
      <c r="AS126" s="265"/>
      <c r="AT126" s="265"/>
      <c r="AU126" s="265"/>
      <c r="AV126" s="265"/>
      <c r="AW126" s="265"/>
      <c r="AX126" s="266"/>
      <c r="AY126" s="267">
        <f>AK126+AR126</f>
        <v>0</v>
      </c>
      <c r="AZ126" s="268"/>
      <c r="BA126" s="268"/>
      <c r="BB126" s="268"/>
      <c r="BC126" s="268"/>
      <c r="BD126" s="268"/>
      <c r="BE126" s="269"/>
    </row>
    <row r="127" spans="2:57" x14ac:dyDescent="0.2">
      <c r="B127" s="194" t="s">
        <v>45</v>
      </c>
      <c r="C127" s="195"/>
      <c r="D127" s="196"/>
      <c r="E127" s="197">
        <f>E$24</f>
        <v>0</v>
      </c>
      <c r="F127" s="198"/>
      <c r="G127" s="198"/>
      <c r="H127" s="198"/>
      <c r="I127" s="198"/>
      <c r="J127" s="198"/>
      <c r="K127" s="198"/>
      <c r="L127" s="198"/>
      <c r="M127" s="198"/>
      <c r="N127" s="199"/>
      <c r="O127" s="115" t="s">
        <v>46</v>
      </c>
      <c r="P127" s="116"/>
      <c r="Q127" s="116"/>
      <c r="R127" s="200"/>
      <c r="S127" s="216">
        <f>S$24</f>
        <v>0</v>
      </c>
      <c r="T127" s="135"/>
      <c r="U127" s="135"/>
      <c r="V127" s="135"/>
      <c r="W127" s="135"/>
      <c r="X127" s="135"/>
      <c r="Y127" s="135"/>
      <c r="Z127" s="135"/>
      <c r="AA127" s="136"/>
      <c r="AB127" s="26"/>
      <c r="AC127" s="2"/>
      <c r="AD127" s="201" t="s">
        <v>47</v>
      </c>
      <c r="AE127" s="202"/>
      <c r="AF127" s="202"/>
      <c r="AG127" s="202"/>
      <c r="AH127" s="202"/>
      <c r="AI127" s="202"/>
      <c r="AJ127" s="203"/>
      <c r="AK127" s="261">
        <f>AK$24</f>
        <v>0</v>
      </c>
      <c r="AL127" s="293"/>
      <c r="AM127" s="293"/>
      <c r="AN127" s="293"/>
      <c r="AO127" s="293"/>
      <c r="AP127" s="293"/>
      <c r="AQ127" s="294"/>
      <c r="AR127" s="309">
        <f>AR$24</f>
        <v>0</v>
      </c>
      <c r="AS127" s="270"/>
      <c r="AT127" s="270"/>
      <c r="AU127" s="270"/>
      <c r="AV127" s="270"/>
      <c r="AW127" s="270"/>
      <c r="AX127" s="310"/>
      <c r="AY127" s="267">
        <f>AK127+AR127</f>
        <v>0</v>
      </c>
      <c r="AZ127" s="268"/>
      <c r="BA127" s="268"/>
      <c r="BB127" s="268"/>
      <c r="BC127" s="268"/>
      <c r="BD127" s="268"/>
      <c r="BE127" s="269"/>
    </row>
    <row r="128" spans="2:57" x14ac:dyDescent="0.2">
      <c r="B128" s="213" t="s">
        <v>48</v>
      </c>
      <c r="C128" s="214"/>
      <c r="D128" s="215"/>
      <c r="E128" s="216">
        <f>E$25</f>
        <v>0</v>
      </c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6"/>
      <c r="AB128" s="26"/>
      <c r="AC128" s="2"/>
      <c r="AD128" s="217" t="s">
        <v>49</v>
      </c>
      <c r="AE128" s="218"/>
      <c r="AF128" s="218"/>
      <c r="AG128" s="218"/>
      <c r="AH128" s="218"/>
      <c r="AI128" s="218"/>
      <c r="AJ128" s="219"/>
      <c r="AK128" s="261">
        <f>AK$25</f>
        <v>0</v>
      </c>
      <c r="AL128" s="293"/>
      <c r="AM128" s="293"/>
      <c r="AN128" s="293"/>
      <c r="AO128" s="293"/>
      <c r="AP128" s="293"/>
      <c r="AQ128" s="294"/>
      <c r="AR128" s="267">
        <f>AR$58</f>
        <v>0</v>
      </c>
      <c r="AS128" s="268"/>
      <c r="AT128" s="268"/>
      <c r="AU128" s="268"/>
      <c r="AV128" s="268"/>
      <c r="AW128" s="268"/>
      <c r="AX128" s="273"/>
      <c r="AY128" s="267">
        <f>SUM(AY126:BE127)</f>
        <v>0</v>
      </c>
      <c r="AZ128" s="268"/>
      <c r="BA128" s="268"/>
      <c r="BB128" s="268"/>
      <c r="BC128" s="268"/>
      <c r="BD128" s="268"/>
      <c r="BE128" s="269"/>
    </row>
    <row r="129" spans="1:58" x14ac:dyDescent="0.2">
      <c r="B129" s="213" t="s">
        <v>50</v>
      </c>
      <c r="C129" s="214"/>
      <c r="D129" s="215"/>
      <c r="E129" s="216">
        <f>E$26</f>
        <v>0</v>
      </c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6"/>
      <c r="AB129" s="2"/>
      <c r="AC129" s="2"/>
      <c r="AD129" s="27"/>
      <c r="AE129" s="27"/>
      <c r="AF129" s="27"/>
      <c r="AG129" s="27"/>
    </row>
    <row r="130" spans="1:58" x14ac:dyDescent="0.2">
      <c r="A130" s="275"/>
      <c r="B130" s="275"/>
      <c r="C130" s="275"/>
      <c r="D130" s="275"/>
      <c r="E130" s="275"/>
      <c r="F130" s="275"/>
      <c r="G130" s="275"/>
      <c r="H130" s="275"/>
      <c r="I130" s="27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313" t="s">
        <v>51</v>
      </c>
      <c r="AB130" s="132"/>
      <c r="AC130" s="132"/>
      <c r="AD130" s="132"/>
      <c r="AE130" s="133"/>
      <c r="AF130" s="313" t="s">
        <v>52</v>
      </c>
      <c r="AG130" s="132"/>
      <c r="AH130" s="132"/>
      <c r="AI130" s="132"/>
      <c r="AJ130" s="133"/>
      <c r="AK130" s="313" t="s">
        <v>53</v>
      </c>
      <c r="AL130" s="132"/>
      <c r="AM130" s="132"/>
      <c r="AN130" s="132"/>
      <c r="AO130" s="133"/>
      <c r="AP130" s="313" t="s">
        <v>54</v>
      </c>
      <c r="AQ130" s="132"/>
      <c r="AR130" s="132"/>
      <c r="AS130" s="132"/>
      <c r="AT130" s="133"/>
      <c r="AU130" s="313" t="s">
        <v>55</v>
      </c>
      <c r="AV130" s="132"/>
      <c r="AW130" s="132"/>
      <c r="AX130" s="132"/>
      <c r="AY130" s="133"/>
      <c r="AZ130" s="313"/>
      <c r="BA130" s="132"/>
      <c r="BB130" s="132"/>
      <c r="BC130" s="132"/>
      <c r="BD130" s="133"/>
      <c r="BE130" s="2"/>
      <c r="BF130" s="2"/>
    </row>
    <row r="131" spans="1:58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314"/>
      <c r="AB131" s="315"/>
      <c r="AC131" s="315"/>
      <c r="AD131" s="315"/>
      <c r="AE131" s="316"/>
      <c r="AF131" s="314"/>
      <c r="AG131" s="315"/>
      <c r="AH131" s="315"/>
      <c r="AI131" s="315"/>
      <c r="AJ131" s="316"/>
      <c r="AK131" s="314"/>
      <c r="AL131" s="315"/>
      <c r="AM131" s="315"/>
      <c r="AN131" s="315"/>
      <c r="AO131" s="316"/>
      <c r="AP131" s="314"/>
      <c r="AQ131" s="315"/>
      <c r="AR131" s="315"/>
      <c r="AS131" s="315"/>
      <c r="AT131" s="316"/>
      <c r="AU131" s="314"/>
      <c r="AV131" s="315"/>
      <c r="AW131" s="315"/>
      <c r="AX131" s="315"/>
      <c r="AY131" s="316"/>
      <c r="AZ131" s="314"/>
      <c r="BA131" s="315"/>
      <c r="BB131" s="315"/>
      <c r="BC131" s="315"/>
      <c r="BD131" s="316"/>
      <c r="BE131" s="2"/>
      <c r="BF131" s="2"/>
    </row>
    <row r="132" spans="1:58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317"/>
      <c r="AB132" s="275"/>
      <c r="AC132" s="275"/>
      <c r="AD132" s="275"/>
      <c r="AE132" s="318"/>
      <c r="AF132" s="317"/>
      <c r="AG132" s="275"/>
      <c r="AH132" s="275"/>
      <c r="AI132" s="275"/>
      <c r="AJ132" s="318"/>
      <c r="AK132" s="317"/>
      <c r="AL132" s="275"/>
      <c r="AM132" s="275"/>
      <c r="AN132" s="275"/>
      <c r="AO132" s="318"/>
      <c r="AP132" s="317"/>
      <c r="AQ132" s="275"/>
      <c r="AR132" s="275"/>
      <c r="AS132" s="275"/>
      <c r="AT132" s="318"/>
      <c r="AU132" s="317"/>
      <c r="AV132" s="275"/>
      <c r="AW132" s="275"/>
      <c r="AX132" s="275"/>
      <c r="AY132" s="318"/>
      <c r="AZ132" s="317"/>
      <c r="BA132" s="275"/>
      <c r="BB132" s="275"/>
      <c r="BC132" s="275"/>
      <c r="BD132" s="318"/>
      <c r="BE132" s="2"/>
      <c r="BF132" s="2"/>
    </row>
    <row r="133" spans="1:58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319"/>
      <c r="AB133" s="320"/>
      <c r="AC133" s="320"/>
      <c r="AD133" s="320"/>
      <c r="AE133" s="321"/>
      <c r="AF133" s="319"/>
      <c r="AG133" s="320"/>
      <c r="AH133" s="320"/>
      <c r="AI133" s="320"/>
      <c r="AJ133" s="321"/>
      <c r="AK133" s="319"/>
      <c r="AL133" s="320"/>
      <c r="AM133" s="320"/>
      <c r="AN133" s="320"/>
      <c r="AO133" s="321"/>
      <c r="AP133" s="319"/>
      <c r="AQ133" s="320"/>
      <c r="AR133" s="320"/>
      <c r="AS133" s="320"/>
      <c r="AT133" s="321"/>
      <c r="AU133" s="319"/>
      <c r="AV133" s="320"/>
      <c r="AW133" s="320"/>
      <c r="AX133" s="320"/>
      <c r="AY133" s="321"/>
      <c r="AZ133" s="319"/>
      <c r="BA133" s="320"/>
      <c r="BB133" s="320"/>
      <c r="BC133" s="320"/>
      <c r="BD133" s="321"/>
      <c r="BE133" s="2"/>
      <c r="BF133" s="2"/>
    </row>
    <row r="134" spans="1:58" x14ac:dyDescent="0.2">
      <c r="A134" s="2" t="s">
        <v>56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30" t="s">
        <v>57</v>
      </c>
      <c r="BE134" s="2"/>
      <c r="BF134" s="2"/>
    </row>
    <row r="135" spans="1:58" x14ac:dyDescent="0.2">
      <c r="A135" s="2" t="s">
        <v>58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1:58" x14ac:dyDescent="0.2">
      <c r="A136" s="2" t="s">
        <v>59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1:58" x14ac:dyDescent="0.2">
      <c r="A137" s="2" t="s">
        <v>60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</sheetData>
  <mergeCells count="476">
    <mergeCell ref="A130:I130"/>
    <mergeCell ref="AA130:AE130"/>
    <mergeCell ref="AF130:AJ130"/>
    <mergeCell ref="AK130:AO130"/>
    <mergeCell ref="AP130:AT130"/>
    <mergeCell ref="AU130:AY130"/>
    <mergeCell ref="AZ130:BD130"/>
    <mergeCell ref="AA131:AE133"/>
    <mergeCell ref="AF131:AJ133"/>
    <mergeCell ref="AK131:AO133"/>
    <mergeCell ref="AP131:AT133"/>
    <mergeCell ref="AU131:AY133"/>
    <mergeCell ref="AZ131:BD133"/>
    <mergeCell ref="AK96:AO96"/>
    <mergeCell ref="AP96:AT96"/>
    <mergeCell ref="AU96:AY96"/>
    <mergeCell ref="AZ96:BD96"/>
    <mergeCell ref="AA97:AE99"/>
    <mergeCell ref="AF97:AJ99"/>
    <mergeCell ref="AK97:AO99"/>
    <mergeCell ref="AP97:AT99"/>
    <mergeCell ref="AU97:AY99"/>
    <mergeCell ref="AZ97:BD99"/>
    <mergeCell ref="AK127:AQ127"/>
    <mergeCell ref="AR127:AX127"/>
    <mergeCell ref="AY127:BE127"/>
    <mergeCell ref="B129:D129"/>
    <mergeCell ref="E129:AA129"/>
    <mergeCell ref="A27:I27"/>
    <mergeCell ref="AA27:AE27"/>
    <mergeCell ref="AF27:AJ27"/>
    <mergeCell ref="AK27:AO27"/>
    <mergeCell ref="AP27:AT27"/>
    <mergeCell ref="AU27:AY27"/>
    <mergeCell ref="AZ27:BD27"/>
    <mergeCell ref="AA28:AE30"/>
    <mergeCell ref="AF28:AJ30"/>
    <mergeCell ref="AK28:AO30"/>
    <mergeCell ref="AP28:AT30"/>
    <mergeCell ref="AU28:AY30"/>
    <mergeCell ref="AZ28:BD30"/>
    <mergeCell ref="A62:I62"/>
    <mergeCell ref="AA62:AE62"/>
    <mergeCell ref="AF62:AJ62"/>
    <mergeCell ref="AK62:AO62"/>
    <mergeCell ref="AP62:AT62"/>
    <mergeCell ref="AU62:AY62"/>
    <mergeCell ref="AR113:AX113"/>
    <mergeCell ref="AY113:BE113"/>
    <mergeCell ref="X114:AC114"/>
    <mergeCell ref="AD114:AJ114"/>
    <mergeCell ref="AK114:AQ114"/>
    <mergeCell ref="AR114:AX114"/>
    <mergeCell ref="AY114:BE114"/>
    <mergeCell ref="B115:F115"/>
    <mergeCell ref="G115:H115"/>
    <mergeCell ref="X115:AC115"/>
    <mergeCell ref="AD115:AJ115"/>
    <mergeCell ref="AK115:AQ115"/>
    <mergeCell ref="AR115:AX115"/>
    <mergeCell ref="AY115:BE115"/>
    <mergeCell ref="AK107:AQ107"/>
    <mergeCell ref="B108:F108"/>
    <mergeCell ref="G108:I108"/>
    <mergeCell ref="K108:L108"/>
    <mergeCell ref="X108:AA109"/>
    <mergeCell ref="AB108:BE109"/>
    <mergeCell ref="B109:F110"/>
    <mergeCell ref="G109:V110"/>
    <mergeCell ref="X110:AA111"/>
    <mergeCell ref="AB110:AY111"/>
    <mergeCell ref="AZ110:AZ111"/>
    <mergeCell ref="B111:F111"/>
    <mergeCell ref="G111:V111"/>
    <mergeCell ref="AS107:BE107"/>
    <mergeCell ref="B128:D128"/>
    <mergeCell ref="E128:AA128"/>
    <mergeCell ref="AD128:AJ128"/>
    <mergeCell ref="AK128:AQ128"/>
    <mergeCell ref="AR128:AX128"/>
    <mergeCell ref="AY128:BE128"/>
    <mergeCell ref="B125:AA125"/>
    <mergeCell ref="AD125:AJ125"/>
    <mergeCell ref="AK125:AQ125"/>
    <mergeCell ref="AR125:AX125"/>
    <mergeCell ref="AY125:BE125"/>
    <mergeCell ref="B126:D126"/>
    <mergeCell ref="E126:N126"/>
    <mergeCell ref="O126:R126"/>
    <mergeCell ref="S126:AA126"/>
    <mergeCell ref="AD126:AJ126"/>
    <mergeCell ref="AK126:AQ126"/>
    <mergeCell ref="AR126:AX126"/>
    <mergeCell ref="AY126:BE126"/>
    <mergeCell ref="B127:D127"/>
    <mergeCell ref="E127:N127"/>
    <mergeCell ref="O127:R127"/>
    <mergeCell ref="S127:AA127"/>
    <mergeCell ref="AD127:AJ127"/>
    <mergeCell ref="AD121:AG121"/>
    <mergeCell ref="AH121:AJ121"/>
    <mergeCell ref="AK121:AQ121"/>
    <mergeCell ref="AR121:AX121"/>
    <mergeCell ref="AY121:BE121"/>
    <mergeCell ref="AD122:AJ122"/>
    <mergeCell ref="AK122:AQ122"/>
    <mergeCell ref="AR122:AX122"/>
    <mergeCell ref="AY122:BE122"/>
    <mergeCell ref="X119:AC119"/>
    <mergeCell ref="AD119:AJ119"/>
    <mergeCell ref="AK119:AQ119"/>
    <mergeCell ref="AR119:AX119"/>
    <mergeCell ref="AY119:BE119"/>
    <mergeCell ref="AD120:AJ120"/>
    <mergeCell ref="AK120:AQ120"/>
    <mergeCell ref="AR120:AX120"/>
    <mergeCell ref="AY120:BE120"/>
    <mergeCell ref="X117:AC117"/>
    <mergeCell ref="AD117:AJ117"/>
    <mergeCell ref="AK117:AQ117"/>
    <mergeCell ref="AR117:AX117"/>
    <mergeCell ref="AY117:BE117"/>
    <mergeCell ref="X118:AC118"/>
    <mergeCell ref="AD118:AJ118"/>
    <mergeCell ref="AK118:AQ118"/>
    <mergeCell ref="AR118:AX118"/>
    <mergeCell ref="AY118:BE118"/>
    <mergeCell ref="B116:F116"/>
    <mergeCell ref="G116:H116"/>
    <mergeCell ref="X116:AC116"/>
    <mergeCell ref="AD116:AJ116"/>
    <mergeCell ref="AK116:AQ116"/>
    <mergeCell ref="AR116:AX116"/>
    <mergeCell ref="AY116:BE116"/>
    <mergeCell ref="A96:I96"/>
    <mergeCell ref="AA96:AE96"/>
    <mergeCell ref="AF96:AJ96"/>
    <mergeCell ref="B113:F114"/>
    <mergeCell ref="G113:V114"/>
    <mergeCell ref="X113:AC113"/>
    <mergeCell ref="AD113:AJ113"/>
    <mergeCell ref="AK113:AQ113"/>
    <mergeCell ref="B112:F112"/>
    <mergeCell ref="G112:V112"/>
    <mergeCell ref="X112:AA112"/>
    <mergeCell ref="AB112:AS112"/>
    <mergeCell ref="AT112:AU112"/>
    <mergeCell ref="AV112:AY112"/>
    <mergeCell ref="AZ112:BE112"/>
    <mergeCell ref="AW106:AY106"/>
    <mergeCell ref="AZ106:BE106"/>
    <mergeCell ref="B95:D95"/>
    <mergeCell ref="E95:AA95"/>
    <mergeCell ref="B93:D93"/>
    <mergeCell ref="E93:N93"/>
    <mergeCell ref="O93:R93"/>
    <mergeCell ref="S93:AA93"/>
    <mergeCell ref="AD93:AJ93"/>
    <mergeCell ref="AK93:AQ93"/>
    <mergeCell ref="AR93:AX93"/>
    <mergeCell ref="AY93:BE93"/>
    <mergeCell ref="B94:D94"/>
    <mergeCell ref="E94:AA94"/>
    <mergeCell ref="AD94:AJ94"/>
    <mergeCell ref="AK94:AQ94"/>
    <mergeCell ref="AR94:AX94"/>
    <mergeCell ref="AY94:BE94"/>
    <mergeCell ref="B91:AA91"/>
    <mergeCell ref="AD91:AJ91"/>
    <mergeCell ref="AK91:AQ91"/>
    <mergeCell ref="AR91:AX91"/>
    <mergeCell ref="AY91:BE91"/>
    <mergeCell ref="B92:D92"/>
    <mergeCell ref="E92:N92"/>
    <mergeCell ref="O92:R92"/>
    <mergeCell ref="S92:AA92"/>
    <mergeCell ref="AD92:AJ92"/>
    <mergeCell ref="AK92:AQ92"/>
    <mergeCell ref="AR92:AX92"/>
    <mergeCell ref="AY92:BE92"/>
    <mergeCell ref="AD87:AG87"/>
    <mergeCell ref="AH87:AJ87"/>
    <mergeCell ref="AK87:AQ87"/>
    <mergeCell ref="AR87:AX87"/>
    <mergeCell ref="AY87:BE87"/>
    <mergeCell ref="AD88:AJ88"/>
    <mergeCell ref="AK88:AQ88"/>
    <mergeCell ref="AR88:AX88"/>
    <mergeCell ref="AY88:BE88"/>
    <mergeCell ref="X85:AC85"/>
    <mergeCell ref="AD85:AJ85"/>
    <mergeCell ref="AK85:AQ85"/>
    <mergeCell ref="AR85:AX85"/>
    <mergeCell ref="AY85:BE85"/>
    <mergeCell ref="AD86:AJ86"/>
    <mergeCell ref="AK86:AQ86"/>
    <mergeCell ref="AR86:AX86"/>
    <mergeCell ref="AY86:BE86"/>
    <mergeCell ref="X83:AC83"/>
    <mergeCell ref="AD83:AJ83"/>
    <mergeCell ref="AK83:AQ83"/>
    <mergeCell ref="AR83:AX83"/>
    <mergeCell ref="AY83:BE83"/>
    <mergeCell ref="X84:AC84"/>
    <mergeCell ref="AD84:AJ84"/>
    <mergeCell ref="AK84:AQ84"/>
    <mergeCell ref="AR84:AX84"/>
    <mergeCell ref="AY84:BE84"/>
    <mergeCell ref="B81:F81"/>
    <mergeCell ref="G81:H81"/>
    <mergeCell ref="X81:AC81"/>
    <mergeCell ref="AD81:AJ81"/>
    <mergeCell ref="AK81:AQ81"/>
    <mergeCell ref="AR81:AX81"/>
    <mergeCell ref="AY81:BE81"/>
    <mergeCell ref="B82:F82"/>
    <mergeCell ref="G82:H82"/>
    <mergeCell ref="X82:AC82"/>
    <mergeCell ref="AD82:AJ82"/>
    <mergeCell ref="AK82:AQ82"/>
    <mergeCell ref="AR82:AX82"/>
    <mergeCell ref="AY82:BE82"/>
    <mergeCell ref="B79:F80"/>
    <mergeCell ref="G79:V80"/>
    <mergeCell ref="X79:AC79"/>
    <mergeCell ref="AD79:AJ79"/>
    <mergeCell ref="AK79:AQ79"/>
    <mergeCell ref="AR79:AX79"/>
    <mergeCell ref="AY79:BE79"/>
    <mergeCell ref="X80:AC80"/>
    <mergeCell ref="AD80:AJ80"/>
    <mergeCell ref="AK80:AQ80"/>
    <mergeCell ref="AR80:AX80"/>
    <mergeCell ref="AY80:BE80"/>
    <mergeCell ref="B61:D61"/>
    <mergeCell ref="E61:AA61"/>
    <mergeCell ref="AK63:AO65"/>
    <mergeCell ref="AP63:AT65"/>
    <mergeCell ref="AU63:AY65"/>
    <mergeCell ref="AZ63:BD65"/>
    <mergeCell ref="B78:F78"/>
    <mergeCell ref="G78:V78"/>
    <mergeCell ref="X78:AA78"/>
    <mergeCell ref="AB78:AS78"/>
    <mergeCell ref="AT78:AU78"/>
    <mergeCell ref="AV78:AY78"/>
    <mergeCell ref="AZ78:BE78"/>
    <mergeCell ref="AZ62:BD62"/>
    <mergeCell ref="AA63:AE65"/>
    <mergeCell ref="AF63:AJ65"/>
    <mergeCell ref="AS73:BE73"/>
    <mergeCell ref="AW72:AY72"/>
    <mergeCell ref="AZ72:BE72"/>
    <mergeCell ref="AK73:AQ73"/>
    <mergeCell ref="B74:F74"/>
    <mergeCell ref="G74:I74"/>
    <mergeCell ref="K74:L74"/>
    <mergeCell ref="X74:AA75"/>
    <mergeCell ref="B59:D59"/>
    <mergeCell ref="E59:N59"/>
    <mergeCell ref="O59:R59"/>
    <mergeCell ref="S59:AA59"/>
    <mergeCell ref="AD59:AJ59"/>
    <mergeCell ref="AK59:AQ59"/>
    <mergeCell ref="AR59:AX59"/>
    <mergeCell ref="AY59:BE59"/>
    <mergeCell ref="B60:D60"/>
    <mergeCell ref="E60:AA60"/>
    <mergeCell ref="AD60:AJ60"/>
    <mergeCell ref="AK60:AQ60"/>
    <mergeCell ref="AR60:AX60"/>
    <mergeCell ref="AY60:BE60"/>
    <mergeCell ref="B57:AA57"/>
    <mergeCell ref="AD57:AJ57"/>
    <mergeCell ref="AK57:AQ57"/>
    <mergeCell ref="AR57:AX57"/>
    <mergeCell ref="AY57:BE57"/>
    <mergeCell ref="B58:D58"/>
    <mergeCell ref="E58:N58"/>
    <mergeCell ref="O58:R58"/>
    <mergeCell ref="S58:AA58"/>
    <mergeCell ref="AD58:AJ58"/>
    <mergeCell ref="AK58:AQ58"/>
    <mergeCell ref="AR58:AX58"/>
    <mergeCell ref="AY58:BE58"/>
    <mergeCell ref="AD53:AG53"/>
    <mergeCell ref="AH53:AJ53"/>
    <mergeCell ref="AK53:AQ53"/>
    <mergeCell ref="AR53:AX53"/>
    <mergeCell ref="AY53:BE53"/>
    <mergeCell ref="AD54:AJ54"/>
    <mergeCell ref="AK54:AQ54"/>
    <mergeCell ref="AR54:AX54"/>
    <mergeCell ref="AY54:BE54"/>
    <mergeCell ref="X51:AC51"/>
    <mergeCell ref="AD51:AJ51"/>
    <mergeCell ref="AK51:AQ51"/>
    <mergeCell ref="AR51:AX51"/>
    <mergeCell ref="AY51:BE51"/>
    <mergeCell ref="AD52:AJ52"/>
    <mergeCell ref="AK52:AQ52"/>
    <mergeCell ref="AR52:AX52"/>
    <mergeCell ref="AY52:BE52"/>
    <mergeCell ref="X49:AC49"/>
    <mergeCell ref="AD49:AJ49"/>
    <mergeCell ref="AK49:AQ49"/>
    <mergeCell ref="AR49:AX49"/>
    <mergeCell ref="AY49:BE49"/>
    <mergeCell ref="X50:AC50"/>
    <mergeCell ref="AD50:AJ50"/>
    <mergeCell ref="AK50:AQ50"/>
    <mergeCell ref="AR50:AX50"/>
    <mergeCell ref="AY50:BE50"/>
    <mergeCell ref="B47:F47"/>
    <mergeCell ref="G47:H47"/>
    <mergeCell ref="X47:AC47"/>
    <mergeCell ref="AD47:AJ47"/>
    <mergeCell ref="AK47:AQ47"/>
    <mergeCell ref="AR47:AX47"/>
    <mergeCell ref="AY47:BE47"/>
    <mergeCell ref="B48:F48"/>
    <mergeCell ref="G48:H48"/>
    <mergeCell ref="X48:AC48"/>
    <mergeCell ref="AD48:AJ48"/>
    <mergeCell ref="AK48:AQ48"/>
    <mergeCell ref="AR48:AX48"/>
    <mergeCell ref="AY48:BE48"/>
    <mergeCell ref="B44:F44"/>
    <mergeCell ref="G44:V44"/>
    <mergeCell ref="X44:AA44"/>
    <mergeCell ref="AB44:AS44"/>
    <mergeCell ref="AT44:AU44"/>
    <mergeCell ref="AV44:AY44"/>
    <mergeCell ref="AZ44:BE44"/>
    <mergeCell ref="B45:F46"/>
    <mergeCell ref="G45:V46"/>
    <mergeCell ref="X45:AC45"/>
    <mergeCell ref="AD45:AJ45"/>
    <mergeCell ref="AK45:AQ45"/>
    <mergeCell ref="AR45:AX45"/>
    <mergeCell ref="AY45:BE45"/>
    <mergeCell ref="X46:AC46"/>
    <mergeCell ref="AD46:AJ46"/>
    <mergeCell ref="AK46:AQ46"/>
    <mergeCell ref="AR46:AX46"/>
    <mergeCell ref="AY46:BE46"/>
    <mergeCell ref="AK39:AQ39"/>
    <mergeCell ref="B40:F40"/>
    <mergeCell ref="G40:I40"/>
    <mergeCell ref="K40:L40"/>
    <mergeCell ref="X40:AA41"/>
    <mergeCell ref="AB40:BE41"/>
    <mergeCell ref="B41:F42"/>
    <mergeCell ref="G41:V42"/>
    <mergeCell ref="X42:AA43"/>
    <mergeCell ref="AB42:AY43"/>
    <mergeCell ref="AZ42:AZ43"/>
    <mergeCell ref="B43:F43"/>
    <mergeCell ref="G43:V43"/>
    <mergeCell ref="AS39:BE39"/>
    <mergeCell ref="AY24:BE24"/>
    <mergeCell ref="B25:D25"/>
    <mergeCell ref="E25:AA25"/>
    <mergeCell ref="AD25:AJ25"/>
    <mergeCell ref="AK25:AQ25"/>
    <mergeCell ref="AR25:AX25"/>
    <mergeCell ref="AY25:BE25"/>
    <mergeCell ref="AW38:AY38"/>
    <mergeCell ref="AZ38:BE38"/>
    <mergeCell ref="B24:D24"/>
    <mergeCell ref="E24:N24"/>
    <mergeCell ref="O24:R24"/>
    <mergeCell ref="S24:AA24"/>
    <mergeCell ref="AD24:AJ24"/>
    <mergeCell ref="AK24:AQ24"/>
    <mergeCell ref="AR24:AX24"/>
    <mergeCell ref="B26:D26"/>
    <mergeCell ref="E26:AA26"/>
    <mergeCell ref="B22:AA22"/>
    <mergeCell ref="AD22:AJ22"/>
    <mergeCell ref="AK22:AQ22"/>
    <mergeCell ref="AR22:AX22"/>
    <mergeCell ref="AY22:BE22"/>
    <mergeCell ref="B23:D23"/>
    <mergeCell ref="E23:N23"/>
    <mergeCell ref="O23:R23"/>
    <mergeCell ref="S23:AA23"/>
    <mergeCell ref="AD23:AJ23"/>
    <mergeCell ref="AK23:AQ23"/>
    <mergeCell ref="AR23:AX23"/>
    <mergeCell ref="AY23:BE23"/>
    <mergeCell ref="AD18:AG18"/>
    <mergeCell ref="AH18:AJ18"/>
    <mergeCell ref="AK18:AQ18"/>
    <mergeCell ref="AR18:AX18"/>
    <mergeCell ref="AY18:BE18"/>
    <mergeCell ref="AD19:AJ19"/>
    <mergeCell ref="AK19:AQ19"/>
    <mergeCell ref="AR19:AX19"/>
    <mergeCell ref="AY19:BE19"/>
    <mergeCell ref="X16:AC16"/>
    <mergeCell ref="AD16:AJ16"/>
    <mergeCell ref="AK16:AQ16"/>
    <mergeCell ref="AR16:AX16"/>
    <mergeCell ref="AY16:BE16"/>
    <mergeCell ref="AD17:AJ17"/>
    <mergeCell ref="AK17:AQ17"/>
    <mergeCell ref="AR17:AX17"/>
    <mergeCell ref="AY17:BE17"/>
    <mergeCell ref="X14:AC14"/>
    <mergeCell ref="AD14:AJ14"/>
    <mergeCell ref="AK14:AQ14"/>
    <mergeCell ref="AR14:AX14"/>
    <mergeCell ref="AY14:BE14"/>
    <mergeCell ref="X15:AC15"/>
    <mergeCell ref="AD15:AJ15"/>
    <mergeCell ref="AK15:AQ15"/>
    <mergeCell ref="AR15:AX15"/>
    <mergeCell ref="AY15:BE15"/>
    <mergeCell ref="AY12:BE12"/>
    <mergeCell ref="B13:F13"/>
    <mergeCell ref="G13:H13"/>
    <mergeCell ref="X13:AC13"/>
    <mergeCell ref="AD13:AJ13"/>
    <mergeCell ref="AK13:AQ13"/>
    <mergeCell ref="AR13:AX13"/>
    <mergeCell ref="AY13:BE13"/>
    <mergeCell ref="AD11:AJ11"/>
    <mergeCell ref="AK11:AQ11"/>
    <mergeCell ref="AR11:AX11"/>
    <mergeCell ref="AY11:BE11"/>
    <mergeCell ref="B12:F12"/>
    <mergeCell ref="G12:H12"/>
    <mergeCell ref="X12:AC12"/>
    <mergeCell ref="AD12:AJ12"/>
    <mergeCell ref="AK12:AQ12"/>
    <mergeCell ref="AR12:AX12"/>
    <mergeCell ref="B9:F9"/>
    <mergeCell ref="G9:V9"/>
    <mergeCell ref="X9:AA9"/>
    <mergeCell ref="AB9:AS9"/>
    <mergeCell ref="AT9:AU9"/>
    <mergeCell ref="AV9:AY9"/>
    <mergeCell ref="AZ9:BE9"/>
    <mergeCell ref="B10:F11"/>
    <mergeCell ref="G10:V11"/>
    <mergeCell ref="X10:AC10"/>
    <mergeCell ref="AD10:AJ10"/>
    <mergeCell ref="AK10:AQ10"/>
    <mergeCell ref="AR10:AX10"/>
    <mergeCell ref="AY10:BE10"/>
    <mergeCell ref="X11:AC11"/>
    <mergeCell ref="AB74:BE75"/>
    <mergeCell ref="B75:F76"/>
    <mergeCell ref="G75:V76"/>
    <mergeCell ref="X76:AA77"/>
    <mergeCell ref="AB76:AY77"/>
    <mergeCell ref="AZ76:AZ77"/>
    <mergeCell ref="B77:F77"/>
    <mergeCell ref="G77:V77"/>
    <mergeCell ref="AW3:AY3"/>
    <mergeCell ref="AZ3:BE3"/>
    <mergeCell ref="AK4:AQ4"/>
    <mergeCell ref="B5:F5"/>
    <mergeCell ref="G5:I5"/>
    <mergeCell ref="K5:L5"/>
    <mergeCell ref="X5:AA6"/>
    <mergeCell ref="AB5:BE6"/>
    <mergeCell ref="B6:F7"/>
    <mergeCell ref="G6:V7"/>
    <mergeCell ref="X7:AA8"/>
    <mergeCell ref="AB7:AY8"/>
    <mergeCell ref="AZ7:AZ8"/>
    <mergeCell ref="B8:F8"/>
    <mergeCell ref="G8:V8"/>
    <mergeCell ref="AS4:BE4"/>
  </mergeCells>
  <phoneticPr fontId="3"/>
  <conditionalFormatting sqref="G5:I5 K5:L5 AB5:BE6 G6:V8 AB7:AY8 AB9:AS9 AZ9:BE9 G10:V11 AD11:AJ13 AR11:AX13 G12:H13 AK12:AQ13 AD15:AQ15 AH18:AQ18 E23:N24 S23:AA24 AK23:AQ24 AR24:AX24 E25:AA26">
    <cfRule type="containsBlanks" dxfId="3" priority="12">
      <formula>LEN(TRIM(E5))=0</formula>
    </cfRule>
  </conditionalFormatting>
  <conditionalFormatting sqref="AS4:BE4">
    <cfRule type="expression" dxfId="2" priority="1">
      <formula>LEN(INDIRECT(ADDRESS(ROW(),COLUMN())))&gt;13</formula>
    </cfRule>
    <cfRule type="expression" dxfId="1" priority="2">
      <formula>LEN(INDIRECT(ADDRESS(ROW(),COLUMN())))&lt;13</formula>
    </cfRule>
  </conditionalFormatting>
  <conditionalFormatting sqref="BK14">
    <cfRule type="expression" dxfId="0" priority="3">
      <formula>LEN(INDIRECT(ADDRESS(ROW(),COLUMN())))&lt;13</formula>
    </cfRule>
  </conditionalFormatting>
  <dataValidations count="8">
    <dataValidation imeMode="hiragana" allowBlank="1" showInputMessage="1" showErrorMessage="1" sqref="S23 E126:E129 AB7:AY8 E23:E25 AB24 G6 AB22 G15 AB9 J12:N12 J14:V15 J13:M13 O12:V13 S58:S59 AB40:BE41 AB42:AY43 O47:V48 AB59 G41 AB57 G50 AB44 J47:N47 J49:V50 J48:M48 E58:E61 S92:S93 AB74:BE75 AB76:AY77 O81:V82 AB93 G75 AB91 G84 AB78 J81:N81 J83:V84 J82:M82 E92:E95 S126:S127 AB108:BE109 AB110:AY111 O115:V116 AB127 G109 AB125 G118 AB112 J115:N115 J117:V118 J116:M116" xr:uid="{94D498F7-67C3-479E-B51E-3E382E2F2CD2}"/>
    <dataValidation imeMode="off" allowBlank="1" showInputMessage="1" showErrorMessage="1" sqref="AR11:AX13 AK11:AK13 AZ9:BE9 AR18:BE19 AB23 AH18:AK18 AD114:BE119 AY11:BE16 S24 AD11:AJ16 AK14:AX16 G16:H16 G10 G8:V9 G14:V15 AZ44:BE44 AR53:BE54 AB58 AH53:AK53 G45 G49:V50 G51:H51 G43:V44 AD46:BE51 AZ78:BE78 AR87:BE88 AB92 AH87:AK87 G79 G83:V84 G85:H85 G77:V78 AD80:BE85 AZ112:BE112 AR121:BE122 AB126 AH121:AK121 G113 G117:V118 G119:H119 G111:V112" xr:uid="{AF645167-3EE9-4984-8781-583DDFD69610}"/>
    <dataValidation imeMode="halfKatakana" allowBlank="1" showInputMessage="1" showErrorMessage="1" sqref="AB25 E26 AB60 AB94 AB128" xr:uid="{5DABB774-F36F-4AD8-93B4-17EA9CCF10AA}"/>
    <dataValidation type="list" imeMode="off" allowBlank="1" showInputMessage="1" showErrorMessage="1" sqref="G12:H12" xr:uid="{57EA0CBC-BA41-4DAD-A19D-E1653571BA4F}">
      <formula1>"30,35,40"</formula1>
    </dataValidation>
    <dataValidation type="list" imeMode="off" allowBlank="1" showInputMessage="1" showErrorMessage="1" sqref="G13:H15 G49:H50 G83:H84 G117:H118" xr:uid="{1AE54B86-5576-4E0F-B1EA-35B610C2D182}">
      <formula1>"95,125"</formula1>
    </dataValidation>
    <dataValidation type="list" imeMode="off" allowBlank="1" showInputMessage="1" showErrorMessage="1" sqref="G5:I5" xr:uid="{353E865C-116A-45A2-A387-1AA32B718D17}">
      <formula1>"2020,2021,2022,2023,2024,2025"</formula1>
    </dataValidation>
    <dataValidation type="list" imeMode="off" allowBlank="1" showInputMessage="1" showErrorMessage="1" sqref="K5:L5" xr:uid="{2D948F90-1D84-4D04-8AD7-BAA3B7EDAFFA}">
      <formula1>"1,2,3,4,5,6,7,8,9,10,11,12"</formula1>
    </dataValidation>
    <dataValidation type="textLength" errorStyle="warning" operator="equal" allowBlank="1" showInputMessage="1" showErrorMessage="1" errorTitle="13桁以上" error="登録番号は13桁です。" sqref="AS4:BE4" xr:uid="{485D88D4-D3B2-4AA0-A092-832EDB290F4E}">
      <formula1>13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 xml:space="preserve">&amp;Rver.1
　   </oddFooter>
  </headerFooter>
  <rowBreaks count="3" manualBreakCount="3">
    <brk id="35" max="57" man="1"/>
    <brk id="69" max="57" man="1"/>
    <brk id="103" max="5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94FC6-625D-47FB-8B8A-AF27142C4D6A}">
  <dimension ref="A1:O123"/>
  <sheetViews>
    <sheetView zoomScale="70" zoomScaleNormal="70" workbookViewId="0">
      <selection activeCell="A2" sqref="A2:E2"/>
    </sheetView>
  </sheetViews>
  <sheetFormatPr defaultColWidth="8.1640625" defaultRowHeight="18" x14ac:dyDescent="0.55000000000000004"/>
  <cols>
    <col min="1" max="1" width="24.4140625" customWidth="1"/>
    <col min="2" max="2" width="6.08203125" bestFit="1" customWidth="1"/>
    <col min="3" max="4" width="5.1640625" customWidth="1"/>
    <col min="5" max="5" width="7.9140625" customWidth="1"/>
    <col min="6" max="6" width="12.5" customWidth="1"/>
    <col min="7" max="7" width="5.1640625" customWidth="1"/>
    <col min="8" max="8" width="12.5" customWidth="1"/>
    <col min="9" max="9" width="5.1640625" customWidth="1"/>
    <col min="10" max="10" width="12.5" customWidth="1"/>
    <col min="11" max="11" width="5.1640625" customWidth="1"/>
    <col min="12" max="12" width="12.5" customWidth="1"/>
    <col min="13" max="13" width="5.1640625" customWidth="1"/>
    <col min="14" max="14" width="12.5" customWidth="1"/>
    <col min="15" max="15" width="4.25" customWidth="1"/>
    <col min="16" max="16" width="6.4140625" customWidth="1"/>
  </cols>
  <sheetData>
    <row r="1" spans="1:15" ht="23.25" customHeight="1" x14ac:dyDescent="0.55000000000000004">
      <c r="C1" s="32"/>
      <c r="D1" s="32"/>
      <c r="E1" s="32"/>
      <c r="F1" s="33" t="s">
        <v>61</v>
      </c>
      <c r="G1" s="34"/>
      <c r="H1" s="34"/>
      <c r="I1" s="34"/>
      <c r="J1" s="34"/>
      <c r="K1" s="32"/>
      <c r="L1" s="32"/>
      <c r="M1" s="32"/>
      <c r="N1" s="32"/>
      <c r="O1" s="32"/>
    </row>
    <row r="2" spans="1:15" ht="21.75" customHeight="1" x14ac:dyDescent="0.2">
      <c r="A2" s="322" t="str">
        <f>"工事件名　"&amp;請求書!G6</f>
        <v>工事件名　</v>
      </c>
      <c r="B2" s="322"/>
      <c r="C2" s="322"/>
      <c r="D2" s="322"/>
      <c r="E2" s="322"/>
      <c r="F2" s="35"/>
      <c r="G2" s="323" t="str">
        <f>請求書!G5&amp;" 年　"&amp;請求書!K5&amp;" 月分"</f>
        <v xml:space="preserve"> 年　 月分</v>
      </c>
      <c r="H2" s="323"/>
      <c r="I2" s="323"/>
      <c r="J2" s="36"/>
      <c r="K2" s="322" t="str">
        <f>"会社名　"&amp;請求書!AB7</f>
        <v>会社名　</v>
      </c>
      <c r="L2" s="322"/>
      <c r="M2" s="322"/>
      <c r="N2" s="322"/>
      <c r="O2" s="322"/>
    </row>
    <row r="3" spans="1:15" ht="6" customHeight="1" thickBot="1" x14ac:dyDescent="0.6"/>
    <row r="4" spans="1:15" ht="20.25" customHeight="1" x14ac:dyDescent="0.55000000000000004">
      <c r="A4" s="37" t="s">
        <v>62</v>
      </c>
      <c r="B4" s="324" t="s">
        <v>63</v>
      </c>
      <c r="C4" s="326" t="s">
        <v>64</v>
      </c>
      <c r="D4" s="327"/>
      <c r="E4" s="327"/>
      <c r="F4" s="328"/>
      <c r="G4" s="329" t="s">
        <v>65</v>
      </c>
      <c r="H4" s="330"/>
      <c r="I4" s="331" t="s">
        <v>66</v>
      </c>
      <c r="J4" s="332"/>
      <c r="K4" s="333" t="s">
        <v>67</v>
      </c>
      <c r="L4" s="333"/>
      <c r="M4" s="326" t="s">
        <v>68</v>
      </c>
      <c r="N4" s="328"/>
      <c r="O4" s="334" t="s">
        <v>69</v>
      </c>
    </row>
    <row r="5" spans="1:15" ht="20.25" customHeight="1" thickBot="1" x14ac:dyDescent="0.6">
      <c r="A5" s="38" t="s">
        <v>70</v>
      </c>
      <c r="B5" s="325"/>
      <c r="C5" s="39" t="s">
        <v>71</v>
      </c>
      <c r="D5" s="40" t="s">
        <v>72</v>
      </c>
      <c r="E5" s="41" t="s">
        <v>73</v>
      </c>
      <c r="F5" s="42" t="s">
        <v>74</v>
      </c>
      <c r="G5" s="40" t="s">
        <v>71</v>
      </c>
      <c r="H5" s="43" t="s">
        <v>74</v>
      </c>
      <c r="I5" s="44" t="s">
        <v>71</v>
      </c>
      <c r="J5" s="45" t="s">
        <v>74</v>
      </c>
      <c r="K5" s="46" t="s">
        <v>71</v>
      </c>
      <c r="L5" s="42" t="s">
        <v>74</v>
      </c>
      <c r="M5" s="40" t="s">
        <v>71</v>
      </c>
      <c r="N5" s="47" t="s">
        <v>74</v>
      </c>
      <c r="O5" s="335"/>
    </row>
    <row r="6" spans="1:15" ht="20.25" customHeight="1" x14ac:dyDescent="0.55000000000000004">
      <c r="A6" s="48"/>
      <c r="B6" s="49"/>
      <c r="C6" s="50"/>
      <c r="D6" s="49"/>
      <c r="E6" s="51"/>
      <c r="F6" s="51"/>
      <c r="G6" s="50"/>
      <c r="H6" s="52"/>
      <c r="I6" s="53"/>
      <c r="J6" s="54"/>
      <c r="K6" s="55"/>
      <c r="L6" s="51"/>
      <c r="M6" s="50"/>
      <c r="N6" s="51"/>
      <c r="O6" s="56"/>
    </row>
    <row r="7" spans="1:15" ht="20.25" customHeight="1" x14ac:dyDescent="0.55000000000000004">
      <c r="A7" s="57"/>
      <c r="B7" s="58"/>
      <c r="C7" s="59"/>
      <c r="D7" s="58"/>
      <c r="E7" s="60"/>
      <c r="F7" s="60"/>
      <c r="G7" s="59"/>
      <c r="H7" s="61"/>
      <c r="I7" s="62"/>
      <c r="J7" s="63"/>
      <c r="K7" s="64"/>
      <c r="L7" s="60"/>
      <c r="M7" s="59"/>
      <c r="N7" s="60"/>
      <c r="O7" s="65"/>
    </row>
    <row r="8" spans="1:15" ht="20.25" customHeight="1" x14ac:dyDescent="0.55000000000000004">
      <c r="A8" s="57"/>
      <c r="B8" s="58"/>
      <c r="C8" s="59"/>
      <c r="D8" s="58"/>
      <c r="E8" s="60"/>
      <c r="F8" s="60"/>
      <c r="G8" s="59"/>
      <c r="H8" s="61"/>
      <c r="I8" s="62"/>
      <c r="J8" s="63"/>
      <c r="K8" s="64"/>
      <c r="L8" s="60"/>
      <c r="M8" s="59"/>
      <c r="N8" s="60"/>
      <c r="O8" s="65"/>
    </row>
    <row r="9" spans="1:15" ht="20.25" customHeight="1" x14ac:dyDescent="0.55000000000000004">
      <c r="A9" s="57"/>
      <c r="B9" s="58"/>
      <c r="C9" s="59"/>
      <c r="D9" s="58"/>
      <c r="E9" s="60"/>
      <c r="F9" s="60"/>
      <c r="G9" s="59"/>
      <c r="H9" s="61"/>
      <c r="I9" s="62"/>
      <c r="J9" s="63"/>
      <c r="K9" s="64"/>
      <c r="L9" s="60"/>
      <c r="M9" s="59"/>
      <c r="N9" s="60"/>
      <c r="O9" s="65"/>
    </row>
    <row r="10" spans="1:15" ht="20.25" customHeight="1" x14ac:dyDescent="0.55000000000000004">
      <c r="A10" s="57"/>
      <c r="B10" s="58"/>
      <c r="C10" s="59"/>
      <c r="D10" s="58"/>
      <c r="E10" s="60"/>
      <c r="F10" s="60"/>
      <c r="G10" s="59"/>
      <c r="H10" s="61"/>
      <c r="I10" s="62"/>
      <c r="J10" s="63"/>
      <c r="K10" s="64"/>
      <c r="L10" s="60"/>
      <c r="M10" s="59"/>
      <c r="N10" s="60"/>
      <c r="O10" s="65"/>
    </row>
    <row r="11" spans="1:15" ht="20.25" customHeight="1" x14ac:dyDescent="0.55000000000000004">
      <c r="A11" s="57"/>
      <c r="B11" s="58"/>
      <c r="C11" s="59"/>
      <c r="D11" s="58"/>
      <c r="E11" s="60"/>
      <c r="F11" s="60"/>
      <c r="G11" s="59"/>
      <c r="H11" s="61"/>
      <c r="I11" s="62"/>
      <c r="J11" s="63"/>
      <c r="K11" s="64"/>
      <c r="L11" s="60"/>
      <c r="M11" s="59"/>
      <c r="N11" s="60"/>
      <c r="O11" s="65"/>
    </row>
    <row r="12" spans="1:15" ht="20.25" customHeight="1" x14ac:dyDescent="0.55000000000000004">
      <c r="A12" s="57"/>
      <c r="B12" s="58"/>
      <c r="C12" s="59"/>
      <c r="D12" s="58"/>
      <c r="E12" s="60"/>
      <c r="F12" s="60"/>
      <c r="G12" s="59"/>
      <c r="H12" s="61"/>
      <c r="I12" s="62"/>
      <c r="J12" s="63"/>
      <c r="K12" s="64"/>
      <c r="L12" s="60"/>
      <c r="M12" s="59"/>
      <c r="N12" s="60"/>
      <c r="O12" s="65"/>
    </row>
    <row r="13" spans="1:15" ht="20.25" customHeight="1" x14ac:dyDescent="0.55000000000000004">
      <c r="A13" s="57"/>
      <c r="B13" s="58"/>
      <c r="C13" s="59"/>
      <c r="D13" s="58"/>
      <c r="E13" s="60"/>
      <c r="F13" s="60"/>
      <c r="G13" s="59"/>
      <c r="H13" s="61"/>
      <c r="I13" s="62"/>
      <c r="J13" s="63"/>
      <c r="K13" s="64"/>
      <c r="L13" s="60"/>
      <c r="M13" s="59"/>
      <c r="N13" s="60"/>
      <c r="O13" s="65"/>
    </row>
    <row r="14" spans="1:15" ht="20.25" customHeight="1" x14ac:dyDescent="0.55000000000000004">
      <c r="A14" s="57"/>
      <c r="B14" s="58"/>
      <c r="C14" s="59"/>
      <c r="D14" s="58"/>
      <c r="E14" s="60"/>
      <c r="F14" s="60"/>
      <c r="G14" s="59"/>
      <c r="H14" s="61"/>
      <c r="I14" s="62"/>
      <c r="J14" s="63"/>
      <c r="K14" s="64"/>
      <c r="L14" s="60"/>
      <c r="M14" s="59"/>
      <c r="N14" s="60"/>
      <c r="O14" s="65"/>
    </row>
    <row r="15" spans="1:15" ht="20.25" customHeight="1" x14ac:dyDescent="0.55000000000000004">
      <c r="A15" s="57"/>
      <c r="B15" s="58"/>
      <c r="C15" s="59"/>
      <c r="D15" s="58"/>
      <c r="E15" s="60"/>
      <c r="F15" s="60"/>
      <c r="G15" s="59"/>
      <c r="H15" s="61"/>
      <c r="I15" s="62"/>
      <c r="J15" s="63"/>
      <c r="K15" s="64"/>
      <c r="L15" s="60"/>
      <c r="M15" s="59"/>
      <c r="N15" s="60"/>
      <c r="O15" s="65"/>
    </row>
    <row r="16" spans="1:15" ht="20.25" customHeight="1" x14ac:dyDescent="0.55000000000000004">
      <c r="A16" s="57"/>
      <c r="B16" s="58"/>
      <c r="C16" s="59"/>
      <c r="D16" s="58"/>
      <c r="E16" s="60"/>
      <c r="F16" s="60"/>
      <c r="G16" s="59"/>
      <c r="H16" s="61"/>
      <c r="I16" s="62"/>
      <c r="J16" s="63"/>
      <c r="K16" s="64"/>
      <c r="L16" s="60"/>
      <c r="M16" s="59"/>
      <c r="N16" s="60"/>
      <c r="O16" s="65"/>
    </row>
    <row r="17" spans="1:15" ht="20.25" customHeight="1" x14ac:dyDescent="0.55000000000000004">
      <c r="A17" s="57"/>
      <c r="B17" s="58"/>
      <c r="C17" s="59"/>
      <c r="D17" s="58"/>
      <c r="E17" s="60"/>
      <c r="F17" s="60"/>
      <c r="G17" s="59"/>
      <c r="H17" s="61"/>
      <c r="I17" s="62"/>
      <c r="J17" s="63"/>
      <c r="K17" s="64"/>
      <c r="L17" s="60"/>
      <c r="M17" s="59"/>
      <c r="N17" s="60"/>
      <c r="O17" s="65"/>
    </row>
    <row r="18" spans="1:15" ht="20.25" customHeight="1" x14ac:dyDescent="0.55000000000000004">
      <c r="A18" s="57"/>
      <c r="B18" s="58"/>
      <c r="C18" s="59"/>
      <c r="D18" s="58"/>
      <c r="E18" s="60"/>
      <c r="F18" s="60"/>
      <c r="G18" s="59"/>
      <c r="H18" s="61"/>
      <c r="I18" s="62"/>
      <c r="J18" s="63"/>
      <c r="K18" s="64"/>
      <c r="L18" s="60"/>
      <c r="M18" s="59"/>
      <c r="N18" s="60"/>
      <c r="O18" s="65"/>
    </row>
    <row r="19" spans="1:15" ht="20.25" customHeight="1" x14ac:dyDescent="0.55000000000000004">
      <c r="A19" s="57"/>
      <c r="B19" s="58"/>
      <c r="C19" s="59"/>
      <c r="D19" s="58"/>
      <c r="E19" s="60"/>
      <c r="F19" s="60"/>
      <c r="G19" s="59"/>
      <c r="H19" s="61"/>
      <c r="I19" s="62"/>
      <c r="J19" s="63"/>
      <c r="K19" s="64"/>
      <c r="L19" s="60"/>
      <c r="M19" s="59"/>
      <c r="N19" s="60"/>
      <c r="O19" s="65"/>
    </row>
    <row r="20" spans="1:15" ht="20.25" customHeight="1" x14ac:dyDescent="0.55000000000000004">
      <c r="A20" s="57"/>
      <c r="B20" s="58"/>
      <c r="C20" s="59"/>
      <c r="D20" s="58"/>
      <c r="E20" s="60"/>
      <c r="F20" s="60"/>
      <c r="G20" s="59"/>
      <c r="H20" s="61"/>
      <c r="I20" s="62"/>
      <c r="J20" s="63"/>
      <c r="K20" s="64"/>
      <c r="L20" s="60"/>
      <c r="M20" s="59"/>
      <c r="N20" s="60"/>
      <c r="O20" s="65"/>
    </row>
    <row r="21" spans="1:15" ht="20.25" customHeight="1" x14ac:dyDescent="0.55000000000000004">
      <c r="A21" s="57"/>
      <c r="B21" s="58"/>
      <c r="C21" s="59"/>
      <c r="D21" s="58"/>
      <c r="E21" s="60"/>
      <c r="F21" s="60"/>
      <c r="G21" s="59"/>
      <c r="H21" s="61"/>
      <c r="I21" s="62"/>
      <c r="J21" s="63"/>
      <c r="K21" s="64"/>
      <c r="L21" s="60"/>
      <c r="M21" s="59"/>
      <c r="N21" s="60"/>
      <c r="O21" s="65"/>
    </row>
    <row r="22" spans="1:15" ht="20.25" customHeight="1" x14ac:dyDescent="0.55000000000000004">
      <c r="A22" s="57"/>
      <c r="B22" s="58"/>
      <c r="C22" s="59"/>
      <c r="D22" s="58"/>
      <c r="E22" s="60"/>
      <c r="F22" s="60"/>
      <c r="G22" s="59"/>
      <c r="H22" s="61"/>
      <c r="I22" s="62"/>
      <c r="J22" s="63"/>
      <c r="K22" s="64"/>
      <c r="L22" s="60"/>
      <c r="M22" s="59"/>
      <c r="N22" s="60"/>
      <c r="O22" s="65"/>
    </row>
    <row r="23" spans="1:15" ht="20.25" customHeight="1" x14ac:dyDescent="0.55000000000000004">
      <c r="A23" s="57"/>
      <c r="B23" s="58"/>
      <c r="C23" s="59"/>
      <c r="D23" s="58"/>
      <c r="E23" s="60"/>
      <c r="F23" s="60"/>
      <c r="G23" s="59"/>
      <c r="H23" s="61"/>
      <c r="I23" s="62"/>
      <c r="J23" s="63"/>
      <c r="K23" s="64"/>
      <c r="L23" s="60"/>
      <c r="M23" s="59"/>
      <c r="N23" s="60"/>
      <c r="O23" s="65"/>
    </row>
    <row r="24" spans="1:15" ht="20.25" customHeight="1" x14ac:dyDescent="0.55000000000000004">
      <c r="A24" s="57"/>
      <c r="B24" s="58"/>
      <c r="C24" s="59"/>
      <c r="D24" s="58"/>
      <c r="E24" s="60"/>
      <c r="F24" s="60"/>
      <c r="G24" s="59"/>
      <c r="H24" s="61"/>
      <c r="I24" s="62"/>
      <c r="J24" s="63"/>
      <c r="K24" s="64"/>
      <c r="L24" s="60"/>
      <c r="M24" s="59"/>
      <c r="N24" s="60"/>
      <c r="O24" s="65"/>
    </row>
    <row r="25" spans="1:15" ht="20.25" customHeight="1" x14ac:dyDescent="0.55000000000000004">
      <c r="A25" s="57"/>
      <c r="B25" s="58"/>
      <c r="C25" s="59"/>
      <c r="D25" s="58"/>
      <c r="E25" s="60"/>
      <c r="F25" s="60"/>
      <c r="G25" s="59"/>
      <c r="H25" s="61"/>
      <c r="I25" s="62"/>
      <c r="J25" s="63"/>
      <c r="K25" s="64"/>
      <c r="L25" s="60"/>
      <c r="M25" s="59"/>
      <c r="N25" s="60"/>
      <c r="O25" s="65"/>
    </row>
    <row r="26" spans="1:15" ht="20.25" customHeight="1" thickBot="1" x14ac:dyDescent="0.6">
      <c r="A26" s="66"/>
      <c r="B26" s="58"/>
      <c r="C26" s="67"/>
      <c r="D26" s="68"/>
      <c r="E26" s="69"/>
      <c r="F26" s="69"/>
      <c r="G26" s="67"/>
      <c r="H26" s="70"/>
      <c r="I26" s="71"/>
      <c r="J26" s="72"/>
      <c r="K26" s="73"/>
      <c r="L26" s="69"/>
      <c r="M26" s="67"/>
      <c r="N26" s="69"/>
      <c r="O26" s="74"/>
    </row>
    <row r="27" spans="1:15" ht="20.25" customHeight="1" thickBot="1" x14ac:dyDescent="0.6">
      <c r="A27" s="75" t="s">
        <v>75</v>
      </c>
      <c r="B27" s="76"/>
      <c r="C27" s="77"/>
      <c r="D27" s="78"/>
      <c r="E27" s="79"/>
      <c r="F27" s="79"/>
      <c r="G27" s="77"/>
      <c r="H27" s="80"/>
      <c r="I27" s="81"/>
      <c r="J27" s="82"/>
      <c r="K27" s="83"/>
      <c r="L27" s="79"/>
      <c r="M27" s="77"/>
      <c r="N27" s="79"/>
      <c r="O27" s="84"/>
    </row>
    <row r="28" spans="1:15" ht="20.25" customHeight="1" x14ac:dyDescent="0.55000000000000004">
      <c r="A28" s="85" t="s">
        <v>76</v>
      </c>
    </row>
    <row r="29" spans="1:15" ht="20.25" customHeight="1" x14ac:dyDescent="0.55000000000000004"/>
    <row r="30" spans="1:15" ht="20.25" customHeight="1" x14ac:dyDescent="0.55000000000000004"/>
    <row r="31" spans="1:15" ht="20.25" customHeight="1" x14ac:dyDescent="0.55000000000000004"/>
    <row r="32" spans="1:15" ht="20.25" customHeight="1" x14ac:dyDescent="0.55000000000000004"/>
    <row r="33" customFormat="1" ht="20.25" customHeight="1" x14ac:dyDescent="0.55000000000000004"/>
    <row r="34" customFormat="1" ht="20.25" customHeight="1" x14ac:dyDescent="0.55000000000000004"/>
    <row r="35" customFormat="1" ht="20.25" customHeight="1" x14ac:dyDescent="0.55000000000000004"/>
    <row r="36" customFormat="1" ht="20.25" customHeight="1" x14ac:dyDescent="0.55000000000000004"/>
    <row r="37" customFormat="1" ht="20.25" customHeight="1" x14ac:dyDescent="0.55000000000000004"/>
    <row r="38" customFormat="1" ht="20.25" customHeight="1" x14ac:dyDescent="0.55000000000000004"/>
    <row r="39" customFormat="1" ht="20.25" customHeight="1" x14ac:dyDescent="0.55000000000000004"/>
    <row r="40" customFormat="1" ht="20.25" customHeight="1" x14ac:dyDescent="0.55000000000000004"/>
    <row r="41" customFormat="1" ht="20.25" customHeight="1" x14ac:dyDescent="0.55000000000000004"/>
    <row r="42" customFormat="1" ht="20.25" customHeight="1" x14ac:dyDescent="0.55000000000000004"/>
    <row r="43" customFormat="1" ht="20.25" customHeight="1" x14ac:dyDescent="0.55000000000000004"/>
    <row r="44" customFormat="1" ht="20.25" customHeight="1" x14ac:dyDescent="0.55000000000000004"/>
    <row r="45" customFormat="1" ht="20.25" customHeight="1" x14ac:dyDescent="0.55000000000000004"/>
    <row r="46" customFormat="1" ht="20.25" customHeight="1" x14ac:dyDescent="0.55000000000000004"/>
    <row r="47" customFormat="1" ht="20.25" customHeight="1" x14ac:dyDescent="0.55000000000000004"/>
    <row r="48" customFormat="1" ht="20.25" customHeight="1" x14ac:dyDescent="0.55000000000000004"/>
    <row r="49" customFormat="1" ht="20.25" customHeight="1" x14ac:dyDescent="0.55000000000000004"/>
    <row r="50" customFormat="1" ht="20.25" customHeight="1" x14ac:dyDescent="0.55000000000000004"/>
    <row r="51" customFormat="1" ht="20.25" customHeight="1" x14ac:dyDescent="0.55000000000000004"/>
    <row r="52" customFormat="1" ht="20.25" customHeight="1" x14ac:dyDescent="0.55000000000000004"/>
    <row r="53" customFormat="1" ht="20.25" customHeight="1" x14ac:dyDescent="0.55000000000000004"/>
    <row r="54" customFormat="1" ht="20.25" customHeight="1" x14ac:dyDescent="0.55000000000000004"/>
    <row r="55" customFormat="1" ht="20.25" customHeight="1" x14ac:dyDescent="0.55000000000000004"/>
    <row r="56" customFormat="1" ht="20.25" customHeight="1" x14ac:dyDescent="0.55000000000000004"/>
    <row r="57" customFormat="1" ht="20.25" customHeight="1" x14ac:dyDescent="0.55000000000000004"/>
    <row r="58" customFormat="1" ht="20.25" customHeight="1" x14ac:dyDescent="0.55000000000000004"/>
    <row r="59" customFormat="1" ht="20.25" customHeight="1" x14ac:dyDescent="0.55000000000000004"/>
    <row r="60" customFormat="1" ht="20.25" customHeight="1" x14ac:dyDescent="0.55000000000000004"/>
    <row r="61" customFormat="1" ht="20.25" customHeight="1" x14ac:dyDescent="0.55000000000000004"/>
    <row r="62" customFormat="1" ht="20.25" customHeight="1" x14ac:dyDescent="0.55000000000000004"/>
    <row r="63" customFormat="1" ht="20.25" customHeight="1" x14ac:dyDescent="0.55000000000000004"/>
    <row r="64" customFormat="1" ht="20.25" customHeight="1" x14ac:dyDescent="0.55000000000000004"/>
    <row r="65" customFormat="1" ht="20.25" customHeight="1" x14ac:dyDescent="0.55000000000000004"/>
    <row r="66" customFormat="1" ht="20.25" customHeight="1" x14ac:dyDescent="0.55000000000000004"/>
    <row r="67" customFormat="1" ht="20.25" customHeight="1" x14ac:dyDescent="0.55000000000000004"/>
    <row r="68" customFormat="1" ht="20.25" customHeight="1" x14ac:dyDescent="0.55000000000000004"/>
    <row r="69" customFormat="1" ht="20.25" customHeight="1" x14ac:dyDescent="0.55000000000000004"/>
    <row r="70" customFormat="1" ht="20.25" customHeight="1" x14ac:dyDescent="0.55000000000000004"/>
    <row r="71" customFormat="1" ht="20.25" customHeight="1" x14ac:dyDescent="0.55000000000000004"/>
    <row r="72" customFormat="1" ht="20.25" customHeight="1" x14ac:dyDescent="0.55000000000000004"/>
    <row r="73" customFormat="1" ht="20.25" customHeight="1" x14ac:dyDescent="0.55000000000000004"/>
    <row r="74" customFormat="1" ht="20.25" customHeight="1" x14ac:dyDescent="0.55000000000000004"/>
    <row r="75" customFormat="1" ht="20.25" customHeight="1" x14ac:dyDescent="0.55000000000000004"/>
    <row r="76" customFormat="1" ht="20.25" customHeight="1" x14ac:dyDescent="0.55000000000000004"/>
    <row r="77" customFormat="1" ht="20.25" customHeight="1" x14ac:dyDescent="0.55000000000000004"/>
    <row r="78" customFormat="1" ht="20.25" customHeight="1" x14ac:dyDescent="0.55000000000000004"/>
    <row r="79" customFormat="1" ht="20.25" customHeight="1" x14ac:dyDescent="0.55000000000000004"/>
    <row r="80" customFormat="1" ht="20.25" customHeight="1" x14ac:dyDescent="0.55000000000000004"/>
    <row r="81" customFormat="1" ht="20.25" customHeight="1" x14ac:dyDescent="0.55000000000000004"/>
    <row r="82" customFormat="1" ht="20.25" customHeight="1" x14ac:dyDescent="0.55000000000000004"/>
    <row r="83" customFormat="1" ht="20.25" customHeight="1" x14ac:dyDescent="0.55000000000000004"/>
    <row r="84" customFormat="1" ht="20.25" customHeight="1" x14ac:dyDescent="0.55000000000000004"/>
    <row r="85" customFormat="1" ht="20.25" customHeight="1" x14ac:dyDescent="0.55000000000000004"/>
    <row r="86" customFormat="1" ht="20.25" customHeight="1" x14ac:dyDescent="0.55000000000000004"/>
    <row r="87" customFormat="1" ht="20.25" customHeight="1" x14ac:dyDescent="0.55000000000000004"/>
    <row r="88" customFormat="1" ht="20.25" customHeight="1" x14ac:dyDescent="0.55000000000000004"/>
    <row r="89" customFormat="1" ht="20.25" customHeight="1" x14ac:dyDescent="0.55000000000000004"/>
    <row r="90" customFormat="1" ht="20.25" customHeight="1" x14ac:dyDescent="0.55000000000000004"/>
    <row r="91" customFormat="1" ht="20.25" customHeight="1" x14ac:dyDescent="0.55000000000000004"/>
    <row r="92" customFormat="1" ht="20.25" customHeight="1" x14ac:dyDescent="0.55000000000000004"/>
    <row r="93" customFormat="1" ht="20.25" customHeight="1" x14ac:dyDescent="0.55000000000000004"/>
    <row r="94" customFormat="1" ht="20.25" customHeight="1" x14ac:dyDescent="0.55000000000000004"/>
    <row r="95" customFormat="1" ht="20.25" customHeight="1" x14ac:dyDescent="0.55000000000000004"/>
    <row r="96" customFormat="1" ht="20.25" customHeight="1" x14ac:dyDescent="0.55000000000000004"/>
    <row r="97" customFormat="1" ht="20.25" customHeight="1" x14ac:dyDescent="0.55000000000000004"/>
    <row r="98" customFormat="1" ht="20.25" customHeight="1" x14ac:dyDescent="0.55000000000000004"/>
    <row r="99" customFormat="1" ht="20.25" customHeight="1" x14ac:dyDescent="0.55000000000000004"/>
    <row r="100" customFormat="1" ht="20.25" customHeight="1" x14ac:dyDescent="0.55000000000000004"/>
    <row r="101" customFormat="1" ht="20.25" customHeight="1" x14ac:dyDescent="0.55000000000000004"/>
    <row r="102" customFormat="1" ht="20.25" customHeight="1" x14ac:dyDescent="0.55000000000000004"/>
    <row r="103" customFormat="1" ht="20.25" customHeight="1" x14ac:dyDescent="0.55000000000000004"/>
    <row r="104" customFormat="1" ht="20.25" customHeight="1" x14ac:dyDescent="0.55000000000000004"/>
    <row r="105" customFormat="1" ht="20.25" customHeight="1" x14ac:dyDescent="0.55000000000000004"/>
    <row r="106" customFormat="1" ht="20.25" customHeight="1" x14ac:dyDescent="0.55000000000000004"/>
    <row r="107" customFormat="1" ht="20.25" customHeight="1" x14ac:dyDescent="0.55000000000000004"/>
    <row r="108" customFormat="1" ht="20.25" customHeight="1" x14ac:dyDescent="0.55000000000000004"/>
    <row r="109" customFormat="1" ht="20.25" customHeight="1" x14ac:dyDescent="0.55000000000000004"/>
    <row r="110" customFormat="1" ht="20.25" customHeight="1" x14ac:dyDescent="0.55000000000000004"/>
    <row r="111" customFormat="1" ht="20.25" customHeight="1" x14ac:dyDescent="0.55000000000000004"/>
    <row r="112" customFormat="1" ht="20.25" customHeight="1" x14ac:dyDescent="0.55000000000000004"/>
    <row r="113" customFormat="1" ht="20.25" customHeight="1" x14ac:dyDescent="0.55000000000000004"/>
    <row r="114" customFormat="1" ht="20.25" customHeight="1" x14ac:dyDescent="0.55000000000000004"/>
    <row r="115" customFormat="1" ht="20.25" customHeight="1" x14ac:dyDescent="0.55000000000000004"/>
    <row r="116" customFormat="1" ht="20.25" customHeight="1" x14ac:dyDescent="0.55000000000000004"/>
    <row r="117" customFormat="1" ht="20.25" customHeight="1" x14ac:dyDescent="0.55000000000000004"/>
    <row r="118" customFormat="1" ht="20.25" customHeight="1" x14ac:dyDescent="0.55000000000000004"/>
    <row r="119" customFormat="1" ht="20.25" customHeight="1" x14ac:dyDescent="0.55000000000000004"/>
    <row r="120" customFormat="1" ht="20.25" customHeight="1" x14ac:dyDescent="0.55000000000000004"/>
    <row r="121" customFormat="1" ht="20.25" customHeight="1" x14ac:dyDescent="0.55000000000000004"/>
    <row r="122" customFormat="1" ht="20.25" customHeight="1" x14ac:dyDescent="0.55000000000000004"/>
    <row r="123" customFormat="1" ht="20.25" customHeight="1" x14ac:dyDescent="0.55000000000000004"/>
  </sheetData>
  <mergeCells count="10">
    <mergeCell ref="A2:E2"/>
    <mergeCell ref="G2:I2"/>
    <mergeCell ref="K2:O2"/>
    <mergeCell ref="B4:B5"/>
    <mergeCell ref="C4:F4"/>
    <mergeCell ref="G4:H4"/>
    <mergeCell ref="I4:J4"/>
    <mergeCell ref="K4:L4"/>
    <mergeCell ref="M4:N4"/>
    <mergeCell ref="O4:O5"/>
  </mergeCells>
  <phoneticPr fontId="3"/>
  <dataValidations count="1">
    <dataValidation type="list" allowBlank="1" showInputMessage="1" showErrorMessage="1" sqref="B6:B26" xr:uid="{C8EF9035-F1DB-4E29-9D28-48464FDF0DE0}">
      <formula1>"〇,8%,10%,対象外"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明細書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祐子 小林</dc:creator>
  <cp:lastModifiedBy>小林 谷沢建設㈱</cp:lastModifiedBy>
  <cp:lastPrinted>2023-10-04T00:48:18Z</cp:lastPrinted>
  <dcterms:created xsi:type="dcterms:W3CDTF">2023-09-28T06:12:04Z</dcterms:created>
  <dcterms:modified xsi:type="dcterms:W3CDTF">2024-03-21T06:36:24Z</dcterms:modified>
</cp:coreProperties>
</file>